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89" firstSheet="3" activeTab="2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森林植被恢复费" sheetId="2" r:id="rId5"/>
    <sheet name="国有林场改革发展补助" sheetId="14" r:id="rId6"/>
    <sheet name="森林保护修复项目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<sst xmlns="http://schemas.openxmlformats.org/spreadsheetml/2006/main" count="339" uniqueCount="194">
  <si>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</si>
  <si>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</si>
  <si>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编报部门（单位公章）：甘肃省白龙江林业生态监测和调查规划院（差额）</t>
  </si>
  <si>
    <t xml:space="preserve">                                 编报日期：2024年01月19日</t>
  </si>
  <si>
    <t xml:space="preserve">                                 联系人及电话：李琳 18693120954       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</si>
  <si>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</si>
  <si>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</si>
  <si>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</si>
  <si>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</si>
  <si>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1.森林植被恢复费项目绩效自评表</t>
  </si>
  <si>
    <t xml:space="preserve">  2.国有林场改革发展补助项目绩效自评表</t>
  </si>
  <si>
    <t xml:space="preserve">  3.森林保护恢复项目项目绩效自评表</t>
  </si>
  <si>
    <r>
      <rPr>
        <b/>
        <sz val="20"/>
        <color rgb="FF000000"/>
        <rFont val="宋体"/>
        <charset val="134"/>
      </rPr>
      <t>2023年省级</t>
    </r>
    <r>
      <rPr>
        <b/>
        <u/>
        <sz val="20"/>
        <color rgb="FF000000"/>
        <rFont val="宋体"/>
        <charset val="134"/>
      </rPr>
      <t>林业生态监测和调查规划院</t>
    </r>
    <r>
      <rPr>
        <b/>
        <sz val="20"/>
        <color rgb="FF000000"/>
        <rFont val="宋体"/>
        <charset val="134"/>
      </rPr>
      <t>整体支出绩效自评表</t>
    </r>
  </si>
  <si>
    <t>部门（单位）名称</t>
  </si>
  <si>
    <t>甘肃省白龙江林业神态监测和调查规划院（差额）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</si>
  <si>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</si>
  <si>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</si>
  <si>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</si>
  <si>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</si>
  <si>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</si>
  <si>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</si>
  <si>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</si>
  <si>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</si>
  <si>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</si>
  <si>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 xml:space="preserve">          项目支出</t>
  </si>
  <si>
    <t>年度总体绩效目标完成情况</t>
  </si>
  <si>
    <t>预期目标</t>
  </si>
  <si>
    <t>目标实际完成情况</t>
  </si>
  <si>
    <t>目标：建立健全内控制度，规范资金使用、资产管理、采购管理、人员管理</t>
  </si>
  <si>
    <t>目标完成情况：基本完成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</si>
  <si>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</si>
  <si>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</si>
  <si>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</si>
  <si>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</si>
  <si>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</si>
  <si>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</si>
  <si>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</si>
  <si>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</si>
  <si>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</si>
  <si>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</si>
  <si>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</si>
  <si>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&lt;=80%</t>
  </si>
  <si>
    <t>“三公经费”控制率</t>
  </si>
  <si>
    <t>&lt;=100%</t>
  </si>
  <si>
    <t>结转结余变动率</t>
  </si>
  <si>
    <t>&lt;=0%</t>
  </si>
  <si>
    <t>0%%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</si>
  <si>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</si>
  <si>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</si>
  <si>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</si>
  <si>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</si>
  <si>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</si>
  <si>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</si>
  <si>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</si>
  <si>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</si>
  <si>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</si>
  <si>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</si>
  <si>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</si>
  <si>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</si>
  <si>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</si>
  <si>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</si>
  <si>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</si>
  <si>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部门职能履行情况</t>
  </si>
  <si>
    <t>完成</t>
  </si>
  <si>
    <t>部门效果目标</t>
  </si>
  <si>
    <t>跨部门沟通有效性</t>
  </si>
  <si>
    <t>有效</t>
  </si>
  <si>
    <t>社会影响</t>
  </si>
  <si>
    <t>单位获奖情况</t>
  </si>
  <si>
    <r>
      <rPr>
        <sz val="10.5"/>
        <color rgb="FF000000"/>
        <rFont val="微软雅黑"/>
        <charset val="134"/>
      </rPr>
      <t>≥</t>
    </r>
    <r>
      <rPr>
        <sz val="10.5"/>
        <color rgb="FF000000"/>
        <rFont val="宋体"/>
        <charset val="134"/>
      </rPr>
      <t>0</t>
    </r>
  </si>
  <si>
    <t>违法违纪情况</t>
  </si>
  <si>
    <t>群众环保意识</t>
  </si>
  <si>
    <t>增强</t>
  </si>
  <si>
    <t>能力建设</t>
  </si>
  <si>
    <t>长效管理</t>
  </si>
  <si>
    <t>政策制度制定及时性</t>
  </si>
  <si>
    <t>及时</t>
  </si>
  <si>
    <t>人力资源建设</t>
  </si>
  <si>
    <t>人员培训机制完备性</t>
  </si>
  <si>
    <t>完备</t>
  </si>
  <si>
    <t>档案管理</t>
  </si>
  <si>
    <t>档案管理完备性</t>
  </si>
  <si>
    <t>服务对象满意度</t>
  </si>
  <si>
    <t>在职职工满意度</t>
  </si>
  <si>
    <t>满意</t>
  </si>
  <si>
    <t>合    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</si>
  <si>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</si>
  <si>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</si>
  <si>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</si>
  <si>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</si>
  <si>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</si>
  <si>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</si>
  <si>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</si>
  <si>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</si>
  <si>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</si>
  <si>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</si>
  <si>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</si>
  <si>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</si>
  <si>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</si>
  <si>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</si>
  <si>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</si>
  <si>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</si>
  <si>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</si>
  <si>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森林植被恢复费</t>
  </si>
  <si>
    <t xml:space="preserve">甘肃省林业和草原局 </t>
  </si>
  <si>
    <t>国有林场改革发展补助</t>
  </si>
  <si>
    <t>森林保护恢复项目</t>
  </si>
  <si>
    <t>合计</t>
  </si>
  <si>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>林业生态监测和调查规划院</t>
    </r>
    <r>
      <rPr>
        <b/>
        <sz val="20"/>
        <color theme="1"/>
        <rFont val="宋体"/>
        <charset val="134"/>
      </rPr>
      <t>预算项目支出绩效自评表</t>
    </r>
  </si>
  <si>
    <t>甘肃省林业和草原局</t>
  </si>
  <si>
    <t>实施单位</t>
  </si>
  <si>
    <t>甘肃省白龙江林业生态监测和调查规划院（差额）</t>
  </si>
  <si>
    <t>全年预算数</t>
  </si>
  <si>
    <t>全年执行数</t>
  </si>
  <si>
    <t>执行率</t>
  </si>
  <si>
    <t>年度资金总额</t>
  </si>
  <si>
    <t>其中：当年财政拨款</t>
  </si>
  <si>
    <t>—</t>
  </si>
  <si>
    <t xml:space="preserve">      上年结转资金</t>
  </si>
  <si>
    <t>年度总体目标</t>
  </si>
  <si>
    <t>实际完成情况</t>
  </si>
  <si>
    <t>完成白龙江林区150个森林调查样地现场调查任务，完成全省98个天保实施单位天然林保护省级检查验收任务，形成省级汇总报告和各市州、直属单位报告。</t>
  </si>
  <si>
    <t>全面完成了白龙江林区150个森林调查样地现场调查任务，完成了全省93个天保实施单位天然林保护省级检查验收任务，通过国家检查验收，形成省级汇总报告和各市州、直属单位报告。</t>
  </si>
  <si>
    <t>绩效指标</t>
  </si>
  <si>
    <t>产出指标</t>
  </si>
  <si>
    <t>数量指标</t>
  </si>
  <si>
    <t>样地调查</t>
  </si>
  <si>
    <t>150个</t>
  </si>
  <si>
    <t>此项资金于11月份到账，项目于2024年开展，导致未支付。</t>
  </si>
  <si>
    <t>天然林保护修复核查</t>
  </si>
  <si>
    <t>93个</t>
  </si>
  <si>
    <t>质量指标</t>
  </si>
  <si>
    <t>样地调查率、天保修复核查率</t>
  </si>
  <si>
    <t>时效指标</t>
  </si>
  <si>
    <t>当期投资到位率（%）</t>
  </si>
  <si>
    <t>当期投资支付率（%）</t>
  </si>
  <si>
    <t>&gt;=30</t>
  </si>
  <si>
    <t>计划完成及时性</t>
  </si>
  <si>
    <t>基本及时</t>
  </si>
  <si>
    <t>效果指标</t>
  </si>
  <si>
    <t>社会效益指标</t>
  </si>
  <si>
    <t>森林资源检测能力</t>
  </si>
  <si>
    <t>提高</t>
  </si>
  <si>
    <t>环境效益指标</t>
  </si>
  <si>
    <t>天然林保护管理能力</t>
  </si>
  <si>
    <t>森林资源保护提供依据</t>
  </si>
  <si>
    <t>明显提高</t>
  </si>
  <si>
    <t>服务对象满意度指标</t>
  </si>
  <si>
    <t>生态环境改善情况</t>
  </si>
  <si>
    <t>有效改善</t>
  </si>
  <si>
    <t>影响力指标</t>
  </si>
  <si>
    <t>公众满意度</t>
  </si>
  <si>
    <t>&gt;=85%</t>
  </si>
  <si>
    <t>&gt;=90</t>
  </si>
  <si>
    <t>是否建立森林资源长效管理机制</t>
  </si>
  <si>
    <t>是</t>
  </si>
  <si>
    <t>人力资源</t>
  </si>
  <si>
    <t>业务人员能力考核合格率（%）</t>
  </si>
  <si>
    <t>总分</t>
  </si>
  <si>
    <t>良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</si>
  <si>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</si>
  <si>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</si>
  <si>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</si>
  <si>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</si>
  <si>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</si>
  <si>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弥补2023年职工人员经费不足部分，确保工资发放人数小于等于104人，工资发放率为100%，职工工资及时发放达到职工满意度。</t>
  </si>
  <si>
    <t>基本完成。</t>
  </si>
  <si>
    <t>成本指标</t>
  </si>
  <si>
    <t>经济成本指标</t>
  </si>
  <si>
    <t>项目成本控制率</t>
  </si>
  <si>
    <t>工资发放人数（人）</t>
  </si>
  <si>
    <t>&lt;=104</t>
  </si>
  <si>
    <t>104人</t>
  </si>
  <si>
    <t>工资发放准确率（%）</t>
  </si>
  <si>
    <t>职工工资发放及时性</t>
  </si>
  <si>
    <t>效益指标</t>
  </si>
  <si>
    <t>国有林场改革有责时间发生数</t>
  </si>
  <si>
    <t>0件</t>
  </si>
  <si>
    <t>满意度指标</t>
  </si>
  <si>
    <t>职工满意度（%）</t>
  </si>
  <si>
    <t>优</t>
  </si>
  <si>
    <t>森林保护修复项目</t>
  </si>
  <si>
    <t>保障职工社会保险缴费用支出</t>
  </si>
  <si>
    <t>已完成预期目标</t>
  </si>
  <si>
    <t>社保缴纳标准</t>
  </si>
  <si>
    <t>单位在职人数</t>
  </si>
  <si>
    <r>
      <rPr>
        <sz val="9"/>
        <color theme="1"/>
        <rFont val="Arial"/>
        <charset val="134"/>
      </rPr>
      <t>≤</t>
    </r>
    <r>
      <rPr>
        <sz val="9"/>
        <color theme="1"/>
        <rFont val="宋体"/>
        <charset val="134"/>
        <scheme val="minor"/>
      </rPr>
      <t>108人</t>
    </r>
  </si>
  <si>
    <t>天保工程社会保险缴费补助人数</t>
  </si>
  <si>
    <t>资金到位情况</t>
  </si>
  <si>
    <t>应缴尽缴率</t>
  </si>
  <si>
    <t>社保缴纳及时性</t>
  </si>
  <si>
    <t>职工参保率</t>
  </si>
  <si>
    <t>职工满意度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</si>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</sst>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Arial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name val="宋体"/>
      <charset val="134"/>
    </font>
    <font>
      <sz val="10.5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9" applyNumberFormat="0" applyAlignment="0" applyProtection="0">
      <alignment vertical="center"/>
    </xf>
    <xf numFmtId="0" fontId="32" fillId="4" borderId="30" applyNumberFormat="0" applyAlignment="0" applyProtection="0">
      <alignment vertical="center"/>
    </xf>
    <xf numFmtId="0" fontId="33" fillId="4" borderId="29" applyNumberFormat="0" applyAlignment="0" applyProtection="0">
      <alignment vertical="center"/>
    </xf>
    <xf numFmtId="0" fontId="34" fillId="5" borderId="31" applyNumberFormat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0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9" fontId="13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0" sqref="A10"/>
    </sheetView>
  </sheetViews>
  <sheetFormatPr defaultColWidth="9" defaultRowHeight="13.5"/>
  <cols>
    <col min="1" max="1" width="181.375" customWidth="1"/>
  </cols>
  <sheetData>
    <row r="1" ht="45" customHeight="1" spans="1:1">
      <c r="A1" s="117" t="s">
        <v>0</v>
      </c>
    </row>
    <row r="2" ht="149.25" customHeight="1" spans="1:11">
      <c r="A2" s="118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ht="51" customHeight="1" spans="1:11">
      <c r="A3" s="120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ht="51" customHeight="1" spans="1:11">
      <c r="A4" s="120"/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ht="51" customHeight="1" spans="1:11">
      <c r="A5" s="121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ht="51" customHeight="1" spans="1:11">
      <c r="A6" s="121" t="s">
        <v>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ht="51" customHeight="1" spans="1:11">
      <c r="A7" s="122" t="s">
        <v>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="112" customFormat="1" ht="27" customHeight="1" spans="1:1">
      <c r="A8" s="123"/>
    </row>
    <row r="9" s="112" customFormat="1" ht="27" customHeight="1"/>
    <row r="10" s="112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24" sqref="A24"/>
    </sheetView>
  </sheetViews>
  <sheetFormatPr defaultColWidth="9" defaultRowHeight="13.5"/>
  <cols>
    <col min="1" max="1" width="81.625" customWidth="1"/>
  </cols>
  <sheetData>
    <row r="1" spans="1:1">
      <c r="A1" s="113"/>
    </row>
    <row r="2" ht="40.5" customHeight="1" spans="1:1">
      <c r="A2" s="114" t="s">
        <v>5</v>
      </c>
    </row>
    <row r="3" ht="19.5" customHeight="1" spans="1:1">
      <c r="A3" s="113"/>
    </row>
    <row r="4" s="112" customFormat="1" ht="30.75" customHeight="1" spans="1:1">
      <c r="A4" s="115" t="s">
        <v>6</v>
      </c>
    </row>
    <row r="5" s="112" customFormat="1" ht="30.75" customHeight="1" spans="1:1">
      <c r="A5" s="115" t="s">
        <v>7</v>
      </c>
    </row>
    <row r="6" s="112" customFormat="1" ht="30.75" customHeight="1" spans="1:1">
      <c r="A6" s="115" t="s">
        <v>8</v>
      </c>
    </row>
    <row r="7" s="112" customFormat="1" ht="30.75" customHeight="1" spans="1:1">
      <c r="A7" s="116" t="s">
        <v>9</v>
      </c>
    </row>
    <row r="8" s="112" customFormat="1" ht="30.75" customHeight="1" spans="1:1">
      <c r="A8" s="116" t="s">
        <v>10</v>
      </c>
    </row>
    <row r="9" s="112" customFormat="1" ht="30.75" customHeight="1" spans="1:1">
      <c r="A9" s="116" t="s">
        <v>11</v>
      </c>
    </row>
    <row r="10" spans="1:1">
      <c r="A10" s="113"/>
    </row>
    <row r="11" spans="1:1">
      <c r="A11" s="11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7"/>
  <sheetViews>
    <sheetView tabSelected="1" workbookViewId="0">
      <selection activeCell="L15" sqref="L15"/>
    </sheetView>
  </sheetViews>
  <sheetFormatPr defaultColWidth="11" defaultRowHeight="14.25"/>
  <cols>
    <col min="1" max="1" width="9.25" style="57" customWidth="1"/>
    <col min="2" max="2" width="16.875" style="57" customWidth="1"/>
    <col min="3" max="3" width="14.75" style="57" customWidth="1"/>
    <col min="4" max="4" width="18.75" style="57" customWidth="1"/>
    <col min="5" max="5" width="11.875" style="57" customWidth="1"/>
    <col min="6" max="6" width="12" style="57" customWidth="1"/>
    <col min="7" max="7" width="11" style="57" customWidth="1"/>
    <col min="8" max="8" width="11.5" style="57" customWidth="1"/>
    <col min="9" max="9" width="23.25" style="57" customWidth="1"/>
    <col min="10" max="16378" width="11" style="57"/>
    <col min="16379" max="16384" width="11" style="59"/>
  </cols>
  <sheetData>
    <row r="1" s="57" customFormat="1" ht="45" customHeight="1" spans="1:9">
      <c r="A1" s="60" t="s">
        <v>12</v>
      </c>
      <c r="B1" s="60"/>
      <c r="C1" s="60"/>
      <c r="D1" s="60"/>
      <c r="E1" s="60"/>
      <c r="F1" s="60"/>
      <c r="G1" s="60"/>
      <c r="H1" s="60"/>
      <c r="I1" s="60"/>
    </row>
    <row r="2" s="57" customFormat="1" ht="29" customHeight="1" spans="1:9">
      <c r="A2" s="61" t="s">
        <v>13</v>
      </c>
      <c r="B2" s="62" t="s">
        <v>14</v>
      </c>
      <c r="C2" s="63"/>
      <c r="D2" s="63"/>
      <c r="E2" s="63"/>
      <c r="F2" s="63"/>
      <c r="G2" s="63"/>
      <c r="H2" s="63"/>
      <c r="I2" s="77"/>
    </row>
    <row r="3" s="57" customFormat="1" ht="26.25" customHeight="1" spans="1:9">
      <c r="A3" s="64" t="s">
        <v>15</v>
      </c>
      <c r="B3" s="65"/>
      <c r="C3" s="65" t="s">
        <v>16</v>
      </c>
      <c r="D3" s="66" t="s">
        <v>17</v>
      </c>
      <c r="E3" s="67" t="s">
        <v>18</v>
      </c>
      <c r="F3" s="68" t="s">
        <v>19</v>
      </c>
      <c r="G3" s="69"/>
      <c r="H3" s="70" t="s">
        <v>20</v>
      </c>
      <c r="I3" s="107" t="s">
        <v>21</v>
      </c>
    </row>
    <row r="4" s="57" customFormat="1" ht="23.25" customHeight="1" spans="1:9">
      <c r="A4" s="71"/>
      <c r="B4" s="72" t="s">
        <v>22</v>
      </c>
      <c r="C4" s="65">
        <v>854.71</v>
      </c>
      <c r="D4" s="73">
        <v>1170.27</v>
      </c>
      <c r="E4" s="73">
        <v>1090.27</v>
      </c>
      <c r="F4" s="74">
        <v>0.93</v>
      </c>
      <c r="G4" s="69"/>
      <c r="H4" s="75">
        <v>10</v>
      </c>
      <c r="I4" s="107">
        <v>9.3</v>
      </c>
    </row>
    <row r="5" s="57" customFormat="1" ht="23.25" customHeight="1" spans="1:9">
      <c r="A5" s="71"/>
      <c r="B5" s="72" t="s">
        <v>23</v>
      </c>
      <c r="C5" s="73">
        <v>454.89</v>
      </c>
      <c r="D5" s="73">
        <v>454.89</v>
      </c>
      <c r="E5" s="73">
        <v>454.89</v>
      </c>
      <c r="F5" s="76">
        <v>1</v>
      </c>
      <c r="G5" s="77"/>
      <c r="H5" s="75">
        <v>10</v>
      </c>
      <c r="I5" s="75">
        <v>10</v>
      </c>
    </row>
    <row r="6" s="57" customFormat="1" ht="23.25" customHeight="1" spans="1:9">
      <c r="A6" s="78"/>
      <c r="B6" s="72" t="s">
        <v>24</v>
      </c>
      <c r="C6" s="73">
        <v>399.82</v>
      </c>
      <c r="D6" s="73">
        <v>715.38</v>
      </c>
      <c r="E6" s="73">
        <v>635.38</v>
      </c>
      <c r="F6" s="76">
        <v>0.8882</v>
      </c>
      <c r="G6" s="77"/>
      <c r="H6" s="75">
        <v>10</v>
      </c>
      <c r="I6" s="75">
        <v>8.9</v>
      </c>
    </row>
    <row r="7" s="57" customFormat="1" ht="23.25" customHeight="1" spans="1:9">
      <c r="A7" s="65" t="s">
        <v>25</v>
      </c>
      <c r="B7" s="64" t="s">
        <v>26</v>
      </c>
      <c r="C7" s="64"/>
      <c r="D7" s="64"/>
      <c r="E7" s="65" t="s">
        <v>27</v>
      </c>
      <c r="F7" s="65"/>
      <c r="G7" s="65"/>
      <c r="H7" s="65"/>
      <c r="I7" s="65"/>
    </row>
    <row r="8" s="57" customFormat="1" ht="33" customHeight="1" spans="1:9">
      <c r="A8" s="68"/>
      <c r="B8" s="79" t="s">
        <v>28</v>
      </c>
      <c r="C8" s="79"/>
      <c r="D8" s="79"/>
      <c r="E8" s="80" t="s">
        <v>29</v>
      </c>
      <c r="F8" s="80"/>
      <c r="G8" s="80"/>
      <c r="H8" s="80"/>
      <c r="I8" s="108"/>
    </row>
    <row r="9" s="57" customFormat="1" ht="35" customHeight="1" spans="1:9">
      <c r="A9" s="81" t="s">
        <v>30</v>
      </c>
      <c r="B9" s="66" t="s">
        <v>31</v>
      </c>
      <c r="C9" s="82" t="s">
        <v>32</v>
      </c>
      <c r="D9" s="67" t="s">
        <v>33</v>
      </c>
      <c r="E9" s="65" t="s">
        <v>34</v>
      </c>
      <c r="F9" s="65" t="s">
        <v>35</v>
      </c>
      <c r="G9" s="65" t="s">
        <v>20</v>
      </c>
      <c r="H9" s="65" t="s">
        <v>21</v>
      </c>
      <c r="I9" s="65" t="s">
        <v>36</v>
      </c>
    </row>
    <row r="10" s="57" customFormat="1" ht="23.25" customHeight="1" spans="1:9">
      <c r="A10" s="81"/>
      <c r="B10" s="83" t="s">
        <v>37</v>
      </c>
      <c r="C10" s="84" t="s">
        <v>38</v>
      </c>
      <c r="D10" s="85" t="s">
        <v>39</v>
      </c>
      <c r="E10" s="86">
        <f>100%</f>
        <v>1</v>
      </c>
      <c r="F10" s="86">
        <f t="shared" ref="F10:F28" si="0">100%</f>
        <v>1</v>
      </c>
      <c r="G10" s="87">
        <v>2</v>
      </c>
      <c r="H10" s="87">
        <v>2</v>
      </c>
      <c r="I10" s="109"/>
    </row>
    <row r="11" s="57" customFormat="1" ht="23.25" customHeight="1" spans="1:9">
      <c r="A11" s="81"/>
      <c r="B11" s="88"/>
      <c r="C11" s="89"/>
      <c r="D11" s="85" t="s">
        <v>40</v>
      </c>
      <c r="E11" s="86" t="s">
        <v>41</v>
      </c>
      <c r="F11" s="86">
        <v>0.8</v>
      </c>
      <c r="G11" s="87">
        <v>2</v>
      </c>
      <c r="H11" s="87">
        <v>2</v>
      </c>
      <c r="I11" s="109"/>
    </row>
    <row r="12" s="57" customFormat="1" ht="23.25" customHeight="1" spans="1:9">
      <c r="A12" s="81"/>
      <c r="B12" s="88"/>
      <c r="C12" s="89"/>
      <c r="D12" s="85" t="s">
        <v>42</v>
      </c>
      <c r="E12" s="86" t="s">
        <v>43</v>
      </c>
      <c r="F12" s="86">
        <f t="shared" si="0"/>
        <v>1</v>
      </c>
      <c r="G12" s="87">
        <v>2</v>
      </c>
      <c r="H12" s="87">
        <v>2</v>
      </c>
      <c r="I12" s="109"/>
    </row>
    <row r="13" s="57" customFormat="1" ht="23.25" customHeight="1" spans="1:9">
      <c r="A13" s="81"/>
      <c r="B13" s="88"/>
      <c r="C13" s="90"/>
      <c r="D13" s="85" t="s">
        <v>44</v>
      </c>
      <c r="E13" s="86" t="s">
        <v>45</v>
      </c>
      <c r="F13" s="86" t="s">
        <v>46</v>
      </c>
      <c r="G13" s="87">
        <v>2</v>
      </c>
      <c r="H13" s="87">
        <v>2</v>
      </c>
      <c r="I13" s="109"/>
    </row>
    <row r="14" s="57" customFormat="1" ht="23.25" customHeight="1" spans="1:9">
      <c r="A14" s="81"/>
      <c r="B14" s="88"/>
      <c r="C14" s="91" t="s">
        <v>47</v>
      </c>
      <c r="D14" s="85" t="s">
        <v>48</v>
      </c>
      <c r="E14" s="81" t="s">
        <v>49</v>
      </c>
      <c r="F14" s="86">
        <f t="shared" si="0"/>
        <v>1</v>
      </c>
      <c r="G14" s="87">
        <v>2</v>
      </c>
      <c r="H14" s="87">
        <v>2</v>
      </c>
      <c r="I14" s="110"/>
    </row>
    <row r="15" s="57" customFormat="1" ht="23.25" customHeight="1" spans="1:9">
      <c r="A15" s="81"/>
      <c r="B15" s="88"/>
      <c r="C15" s="90"/>
      <c r="D15" s="85" t="s">
        <v>50</v>
      </c>
      <c r="E15" s="81" t="s">
        <v>51</v>
      </c>
      <c r="F15" s="86">
        <f t="shared" si="0"/>
        <v>1</v>
      </c>
      <c r="G15" s="87">
        <v>2</v>
      </c>
      <c r="H15" s="87">
        <v>2</v>
      </c>
      <c r="I15" s="110"/>
    </row>
    <row r="16" s="57" customFormat="1" ht="23.25" customHeight="1" spans="1:9">
      <c r="A16" s="81"/>
      <c r="B16" s="88"/>
      <c r="C16" s="92" t="s">
        <v>52</v>
      </c>
      <c r="D16" s="85" t="s">
        <v>53</v>
      </c>
      <c r="E16" s="81" t="s">
        <v>51</v>
      </c>
      <c r="F16" s="86">
        <f t="shared" si="0"/>
        <v>1</v>
      </c>
      <c r="G16" s="87">
        <v>2</v>
      </c>
      <c r="H16" s="87">
        <v>2</v>
      </c>
      <c r="I16" s="110"/>
    </row>
    <row r="17" s="57" customFormat="1" ht="23.25" customHeight="1" spans="1:9">
      <c r="A17" s="81"/>
      <c r="B17" s="88"/>
      <c r="C17" s="93" t="s">
        <v>54</v>
      </c>
      <c r="D17" s="85" t="s">
        <v>55</v>
      </c>
      <c r="E17" s="81" t="s">
        <v>51</v>
      </c>
      <c r="F17" s="86">
        <f t="shared" si="0"/>
        <v>1</v>
      </c>
      <c r="G17" s="87">
        <v>2</v>
      </c>
      <c r="H17" s="87">
        <v>2</v>
      </c>
      <c r="I17" s="110"/>
    </row>
    <row r="18" s="57" customFormat="1" ht="23.25" customHeight="1" spans="1:9">
      <c r="A18" s="81"/>
      <c r="B18" s="88"/>
      <c r="C18" s="93" t="s">
        <v>56</v>
      </c>
      <c r="D18" s="85" t="s">
        <v>57</v>
      </c>
      <c r="E18" s="86">
        <f>100%</f>
        <v>1</v>
      </c>
      <c r="F18" s="86">
        <f t="shared" si="0"/>
        <v>1</v>
      </c>
      <c r="G18" s="87">
        <v>2</v>
      </c>
      <c r="H18" s="87">
        <v>2</v>
      </c>
      <c r="I18" s="109"/>
    </row>
    <row r="19" s="57" customFormat="1" ht="29" customHeight="1" spans="1:9">
      <c r="A19" s="81"/>
      <c r="B19" s="94"/>
      <c r="C19" s="93" t="s">
        <v>58</v>
      </c>
      <c r="D19" s="85" t="s">
        <v>59</v>
      </c>
      <c r="E19" s="81" t="s">
        <v>49</v>
      </c>
      <c r="F19" s="86">
        <f t="shared" si="0"/>
        <v>1</v>
      </c>
      <c r="G19" s="87">
        <v>2</v>
      </c>
      <c r="H19" s="87">
        <v>2</v>
      </c>
      <c r="I19" s="110"/>
    </row>
    <row r="20" s="57" customFormat="1" ht="23.25" customHeight="1" spans="1:9">
      <c r="A20" s="81"/>
      <c r="B20" s="95" t="s">
        <v>60</v>
      </c>
      <c r="C20" s="84" t="s">
        <v>61</v>
      </c>
      <c r="D20" s="85" t="s">
        <v>62</v>
      </c>
      <c r="E20" s="81" t="s">
        <v>63</v>
      </c>
      <c r="F20" s="86">
        <f t="shared" si="0"/>
        <v>1</v>
      </c>
      <c r="G20" s="87">
        <v>10</v>
      </c>
      <c r="H20" s="87">
        <v>10</v>
      </c>
      <c r="I20" s="110"/>
    </row>
    <row r="21" s="57" customFormat="1" ht="23.25" customHeight="1" spans="1:9">
      <c r="A21" s="81"/>
      <c r="B21" s="96"/>
      <c r="C21" s="81" t="s">
        <v>64</v>
      </c>
      <c r="D21" s="85" t="s">
        <v>65</v>
      </c>
      <c r="E21" s="81" t="s">
        <v>66</v>
      </c>
      <c r="F21" s="86">
        <f t="shared" si="0"/>
        <v>1</v>
      </c>
      <c r="G21" s="87">
        <v>10</v>
      </c>
      <c r="H21" s="87">
        <v>10</v>
      </c>
      <c r="I21" s="110"/>
    </row>
    <row r="22" s="57" customFormat="1" ht="23.25" customHeight="1" spans="1:9">
      <c r="A22" s="81"/>
      <c r="B22" s="96"/>
      <c r="C22" s="84" t="s">
        <v>67</v>
      </c>
      <c r="D22" s="97" t="s">
        <v>68</v>
      </c>
      <c r="E22" s="98" t="s">
        <v>69</v>
      </c>
      <c r="F22" s="86">
        <f t="shared" si="0"/>
        <v>1</v>
      </c>
      <c r="G22" s="87">
        <v>10</v>
      </c>
      <c r="H22" s="87">
        <v>10</v>
      </c>
      <c r="I22" s="110"/>
    </row>
    <row r="23" s="57" customFormat="1" ht="23.25" customHeight="1" spans="1:9">
      <c r="A23" s="81"/>
      <c r="B23" s="96"/>
      <c r="C23" s="89"/>
      <c r="D23" s="97" t="s">
        <v>70</v>
      </c>
      <c r="E23" s="81">
        <f>0</f>
        <v>0</v>
      </c>
      <c r="F23" s="86">
        <f t="shared" si="0"/>
        <v>1</v>
      </c>
      <c r="G23" s="87">
        <v>10</v>
      </c>
      <c r="H23" s="87">
        <v>10</v>
      </c>
      <c r="I23" s="110"/>
    </row>
    <row r="24" s="57" customFormat="1" ht="24" customHeight="1" spans="1:9">
      <c r="A24" s="81"/>
      <c r="B24" s="96"/>
      <c r="C24" s="99"/>
      <c r="D24" s="85" t="s">
        <v>71</v>
      </c>
      <c r="E24" s="81" t="s">
        <v>72</v>
      </c>
      <c r="F24" s="86">
        <f t="shared" si="0"/>
        <v>1</v>
      </c>
      <c r="G24" s="87">
        <v>10</v>
      </c>
      <c r="H24" s="87">
        <v>10</v>
      </c>
      <c r="I24" s="110"/>
    </row>
    <row r="25" s="57" customFormat="1" ht="33" customHeight="1" spans="1:9">
      <c r="A25" s="81"/>
      <c r="B25" s="100" t="s">
        <v>73</v>
      </c>
      <c r="C25" s="92" t="s">
        <v>74</v>
      </c>
      <c r="D25" s="85" t="s">
        <v>75</v>
      </c>
      <c r="E25" s="81" t="s">
        <v>76</v>
      </c>
      <c r="F25" s="86">
        <f t="shared" si="0"/>
        <v>1</v>
      </c>
      <c r="G25" s="87">
        <v>3.34</v>
      </c>
      <c r="H25" s="87">
        <v>3.34</v>
      </c>
      <c r="I25" s="110"/>
    </row>
    <row r="26" s="57" customFormat="1" ht="33" customHeight="1" spans="1:9">
      <c r="A26" s="81"/>
      <c r="B26" s="88"/>
      <c r="C26" s="93" t="s">
        <v>77</v>
      </c>
      <c r="D26" s="85" t="s">
        <v>78</v>
      </c>
      <c r="E26" s="81" t="s">
        <v>79</v>
      </c>
      <c r="F26" s="86">
        <f t="shared" si="0"/>
        <v>1</v>
      </c>
      <c r="G26" s="87">
        <v>3.33</v>
      </c>
      <c r="H26" s="87">
        <v>3.33</v>
      </c>
      <c r="I26" s="110"/>
    </row>
    <row r="27" s="57" customFormat="1" ht="33" customHeight="1" spans="1:9">
      <c r="A27" s="81"/>
      <c r="B27" s="88"/>
      <c r="C27" s="84" t="s">
        <v>80</v>
      </c>
      <c r="D27" s="101" t="s">
        <v>81</v>
      </c>
      <c r="E27" s="81" t="s">
        <v>49</v>
      </c>
      <c r="F27" s="86">
        <f t="shared" si="0"/>
        <v>1</v>
      </c>
      <c r="G27" s="87">
        <v>3.33</v>
      </c>
      <c r="H27" s="87">
        <v>3.33</v>
      </c>
      <c r="I27" s="110"/>
    </row>
    <row r="28" s="57" customFormat="1" ht="33" customHeight="1" spans="1:9">
      <c r="A28" s="81"/>
      <c r="B28" s="81" t="s">
        <v>82</v>
      </c>
      <c r="C28" s="102" t="s">
        <v>82</v>
      </c>
      <c r="D28" s="101" t="s">
        <v>83</v>
      </c>
      <c r="E28" s="81" t="s">
        <v>84</v>
      </c>
      <c r="F28" s="86">
        <f t="shared" si="0"/>
        <v>1</v>
      </c>
      <c r="G28" s="87">
        <v>10</v>
      </c>
      <c r="H28" s="87">
        <v>10</v>
      </c>
      <c r="I28" s="110"/>
    </row>
    <row r="29" s="57" customFormat="1" ht="23.25" customHeight="1" spans="1:9">
      <c r="A29" s="68" t="s">
        <v>85</v>
      </c>
      <c r="B29" s="103"/>
      <c r="C29" s="103"/>
      <c r="D29" s="103"/>
      <c r="E29" s="103"/>
      <c r="F29" s="103"/>
      <c r="G29" s="69"/>
      <c r="H29" s="81">
        <v>99.3</v>
      </c>
      <c r="I29" s="81" t="s">
        <v>86</v>
      </c>
    </row>
    <row r="30" s="57" customFormat="1" ht="18" customHeight="1" spans="1:9">
      <c r="A30" s="104" t="s">
        <v>87</v>
      </c>
      <c r="B30" s="105"/>
      <c r="C30" s="105"/>
      <c r="D30" s="105"/>
      <c r="E30" s="105"/>
      <c r="F30" s="105"/>
      <c r="G30" s="105"/>
      <c r="H30" s="105"/>
      <c r="I30" s="111"/>
    </row>
    <row r="31" s="58" customFormat="1" ht="39" customHeight="1" spans="1:9">
      <c r="A31" s="106" t="s">
        <v>88</v>
      </c>
      <c r="B31" s="106"/>
      <c r="C31" s="106"/>
      <c r="D31" s="106"/>
      <c r="E31" s="106"/>
      <c r="F31" s="106"/>
      <c r="G31" s="106"/>
      <c r="H31" s="106"/>
      <c r="I31" s="106"/>
    </row>
    <row r="32" s="58" customFormat="1" ht="39" customHeight="1" spans="1:9">
      <c r="A32" s="106" t="s">
        <v>89</v>
      </c>
      <c r="B32" s="106"/>
      <c r="C32" s="106"/>
      <c r="D32" s="106"/>
      <c r="E32" s="106"/>
      <c r="F32" s="106"/>
      <c r="G32" s="106"/>
      <c r="H32" s="106"/>
      <c r="I32" s="106"/>
    </row>
    <row r="33" s="57" customFormat="1" ht="13.5"/>
    <row r="34" s="57" customFormat="1" ht="13.5"/>
    <row r="35" s="57" customFormat="1" ht="13.5"/>
    <row r="36" s="57" customFormat="1" ht="13.5"/>
    <row r="37" s="57" customFormat="1" spans="16379:16381">
      <c r="XEY37" s="59"/>
      <c r="XEZ37" s="59"/>
      <c r="XFA37" s="59"/>
    </row>
  </sheetData>
  <mergeCells count="23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29:G29"/>
    <mergeCell ref="A30:I30"/>
    <mergeCell ref="A31:I31"/>
    <mergeCell ref="A32:I32"/>
    <mergeCell ref="A3:A6"/>
    <mergeCell ref="A7:A8"/>
    <mergeCell ref="A9:A28"/>
    <mergeCell ref="B10:B19"/>
    <mergeCell ref="B20:B24"/>
    <mergeCell ref="B25:B27"/>
    <mergeCell ref="C10:C13"/>
    <mergeCell ref="C14:C15"/>
    <mergeCell ref="C22:C24"/>
  </mergeCells>
  <pageMargins left="0.550694444444444" right="0.196527777777778" top="0.550694444444444" bottom="0.275" header="0.5" footer="0.5"/>
  <pageSetup paperSize="9" scale="7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E5" sqref="E5:E7"/>
    </sheetView>
  </sheetViews>
  <sheetFormatPr defaultColWidth="9" defaultRowHeight="13.5"/>
  <cols>
    <col min="1" max="1" width="4.625" style="36" customWidth="1"/>
    <col min="2" max="2" width="23.875" customWidth="1"/>
    <col min="3" max="3" width="15.125" customWidth="1"/>
    <col min="4" max="4" width="12.625" customWidth="1"/>
    <col min="5" max="6" width="13.25" customWidth="1"/>
    <col min="7" max="10" width="12.625" customWidth="1"/>
    <col min="11" max="11" width="20" customWidth="1"/>
  </cols>
  <sheetData>
    <row r="1" ht="57" customHeight="1" spans="1:11">
      <c r="A1" s="42" t="s">
        <v>90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="41" customFormat="1" ht="30" customHeight="1" spans="1:11">
      <c r="A2" s="43" t="s">
        <v>91</v>
      </c>
      <c r="B2" s="44" t="s">
        <v>92</v>
      </c>
      <c r="C2" s="45" t="s">
        <v>93</v>
      </c>
      <c r="D2" s="44" t="s">
        <v>94</v>
      </c>
      <c r="E2" s="44"/>
      <c r="F2" s="44"/>
      <c r="G2" s="44"/>
      <c r="H2" s="44"/>
      <c r="I2" s="44"/>
      <c r="J2" s="43" t="s">
        <v>95</v>
      </c>
      <c r="K2" s="43" t="s">
        <v>96</v>
      </c>
    </row>
    <row r="3" s="41" customFormat="1" ht="30" customHeight="1" spans="1:11">
      <c r="A3" s="46"/>
      <c r="B3" s="44"/>
      <c r="C3" s="45"/>
      <c r="D3" s="44" t="s">
        <v>17</v>
      </c>
      <c r="E3" s="44"/>
      <c r="F3" s="44"/>
      <c r="G3" s="44"/>
      <c r="H3" s="44" t="s">
        <v>97</v>
      </c>
      <c r="I3" s="44" t="s">
        <v>98</v>
      </c>
      <c r="J3" s="46"/>
      <c r="K3" s="46"/>
    </row>
    <row r="4" s="41" customFormat="1" ht="30" customHeight="1" spans="1:11">
      <c r="A4" s="47"/>
      <c r="B4" s="44"/>
      <c r="C4" s="45"/>
      <c r="D4" s="45" t="s">
        <v>99</v>
      </c>
      <c r="E4" s="44" t="s">
        <v>100</v>
      </c>
      <c r="F4" s="44" t="s">
        <v>101</v>
      </c>
      <c r="G4" s="44" t="s">
        <v>102</v>
      </c>
      <c r="H4" s="44"/>
      <c r="I4" s="45"/>
      <c r="J4" s="47"/>
      <c r="K4" s="46"/>
    </row>
    <row r="5" ht="30" customHeight="1" spans="1:11">
      <c r="A5" s="48">
        <v>1</v>
      </c>
      <c r="B5" s="49" t="s">
        <v>103</v>
      </c>
      <c r="C5" s="50" t="s">
        <v>104</v>
      </c>
      <c r="D5" s="48">
        <f>E5+F5+G5</f>
        <v>236.75</v>
      </c>
      <c r="E5" s="51">
        <v>80</v>
      </c>
      <c r="F5" s="51">
        <v>156.75</v>
      </c>
      <c r="G5" s="52"/>
      <c r="H5" s="51">
        <v>156.75</v>
      </c>
      <c r="I5" s="55">
        <f>(H5/D5)*100%</f>
        <v>0.662090813093981</v>
      </c>
      <c r="J5" s="48">
        <v>95</v>
      </c>
      <c r="K5" s="56"/>
    </row>
    <row r="6" ht="30" customHeight="1" spans="1:11">
      <c r="A6" s="48">
        <v>2</v>
      </c>
      <c r="B6" s="53" t="s">
        <v>105</v>
      </c>
      <c r="C6" s="50" t="s">
        <v>104</v>
      </c>
      <c r="D6" s="48">
        <f>E6+F6+G6</f>
        <v>101.85</v>
      </c>
      <c r="E6" s="48">
        <v>101.85</v>
      </c>
      <c r="F6" s="48"/>
      <c r="G6" s="54"/>
      <c r="H6" s="48">
        <v>101.85</v>
      </c>
      <c r="I6" s="55">
        <f>(H6/D6)*100%</f>
        <v>1</v>
      </c>
      <c r="J6" s="48">
        <v>100</v>
      </c>
      <c r="K6" s="54"/>
    </row>
    <row r="7" ht="30" customHeight="1" spans="1:11">
      <c r="A7" s="48">
        <v>3</v>
      </c>
      <c r="B7" s="53" t="s">
        <v>106</v>
      </c>
      <c r="C7" s="50" t="s">
        <v>104</v>
      </c>
      <c r="D7" s="48">
        <f>E7+F7+G7</f>
        <v>376.78</v>
      </c>
      <c r="E7" s="48">
        <v>376.78</v>
      </c>
      <c r="F7" s="48"/>
      <c r="G7" s="54"/>
      <c r="H7" s="48">
        <v>376.78</v>
      </c>
      <c r="I7" s="55">
        <f>(H7/D7)*100%</f>
        <v>1</v>
      </c>
      <c r="J7" s="48">
        <v>100</v>
      </c>
      <c r="K7" s="54"/>
    </row>
    <row r="8" ht="30" customHeight="1" spans="1:11">
      <c r="A8" s="48"/>
      <c r="B8" s="54"/>
      <c r="C8" s="54"/>
      <c r="D8" s="48"/>
      <c r="E8" s="48"/>
      <c r="F8" s="48"/>
      <c r="G8" s="54"/>
      <c r="H8" s="54"/>
      <c r="I8" s="54"/>
      <c r="J8" s="54"/>
      <c r="K8" s="54"/>
    </row>
    <row r="9" ht="30" customHeight="1" spans="1:11">
      <c r="A9" s="48"/>
      <c r="B9" s="54"/>
      <c r="C9" s="54"/>
      <c r="D9" s="48"/>
      <c r="E9" s="48"/>
      <c r="F9" s="48"/>
      <c r="G9" s="54"/>
      <c r="H9" s="54"/>
      <c r="I9" s="54"/>
      <c r="J9" s="54"/>
      <c r="K9" s="54"/>
    </row>
    <row r="10" ht="30" customHeight="1" spans="1:11">
      <c r="A10" s="48"/>
      <c r="B10" s="54"/>
      <c r="C10" s="54"/>
      <c r="D10" s="48"/>
      <c r="E10" s="48"/>
      <c r="F10" s="48"/>
      <c r="G10" s="54"/>
      <c r="H10" s="54"/>
      <c r="I10" s="54"/>
      <c r="J10" s="54"/>
      <c r="K10" s="54"/>
    </row>
    <row r="11" ht="30" customHeight="1" spans="1:11">
      <c r="A11" s="48"/>
      <c r="B11" s="54"/>
      <c r="C11" s="54"/>
      <c r="D11" s="48"/>
      <c r="E11" s="48"/>
      <c r="F11" s="48"/>
      <c r="G11" s="54"/>
      <c r="H11" s="54"/>
      <c r="I11" s="54"/>
      <c r="J11" s="54"/>
      <c r="K11" s="54"/>
    </row>
    <row r="12" ht="30" customHeight="1" spans="1:11">
      <c r="A12" s="48"/>
      <c r="B12" s="20" t="s">
        <v>107</v>
      </c>
      <c r="C12" s="54"/>
      <c r="D12" s="48">
        <f>SUM(D5:D11)</f>
        <v>715.38</v>
      </c>
      <c r="E12" s="48">
        <f>SUM(E5:E11)</f>
        <v>558.63</v>
      </c>
      <c r="F12" s="48">
        <f>SUM(F5:F11)</f>
        <v>156.75</v>
      </c>
      <c r="G12" s="54"/>
      <c r="H12" s="48">
        <v>635.38</v>
      </c>
      <c r="I12" s="55">
        <f>(H12/D12)*100%</f>
        <v>0.888171321535408</v>
      </c>
      <c r="J12" s="48">
        <v>98</v>
      </c>
      <c r="K12" s="5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opLeftCell="A2" workbookViewId="0">
      <selection activeCell="Q23" sqref="Q23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92</v>
      </c>
      <c r="B2" s="2"/>
      <c r="C2" s="2" t="s">
        <v>103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7" customHeight="1" spans="1:14">
      <c r="A3" s="2" t="s">
        <v>93</v>
      </c>
      <c r="B3" s="2"/>
      <c r="C3" s="2" t="s">
        <v>109</v>
      </c>
      <c r="D3" s="2"/>
      <c r="E3" s="2"/>
      <c r="F3" s="2"/>
      <c r="G3" s="2"/>
      <c r="H3" s="2" t="s">
        <v>110</v>
      </c>
      <c r="I3" s="2"/>
      <c r="J3" s="2" t="s">
        <v>111</v>
      </c>
      <c r="K3" s="2"/>
      <c r="L3" s="2"/>
      <c r="M3" s="2"/>
      <c r="N3" s="2"/>
    </row>
    <row r="4" ht="15" customHeight="1" spans="1:14">
      <c r="A4" s="2" t="s">
        <v>94</v>
      </c>
      <c r="B4" s="2"/>
      <c r="C4" s="2"/>
      <c r="D4" s="2"/>
      <c r="E4" s="2" t="s">
        <v>16</v>
      </c>
      <c r="F4" s="2" t="s">
        <v>112</v>
      </c>
      <c r="G4" s="2"/>
      <c r="H4" s="2" t="s">
        <v>113</v>
      </c>
      <c r="I4" s="2"/>
      <c r="J4" s="2" t="s">
        <v>20</v>
      </c>
      <c r="K4" s="2"/>
      <c r="L4" s="2" t="s">
        <v>114</v>
      </c>
      <c r="M4" s="2"/>
      <c r="N4" s="2" t="s">
        <v>21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115</v>
      </c>
      <c r="D6" s="3"/>
      <c r="E6" s="2">
        <v>156.75</v>
      </c>
      <c r="F6" s="2">
        <v>236.75</v>
      </c>
      <c r="G6" s="2"/>
      <c r="H6" s="2">
        <v>156.75</v>
      </c>
      <c r="I6" s="2"/>
      <c r="J6" s="2">
        <v>10</v>
      </c>
      <c r="K6" s="2"/>
      <c r="L6" s="19">
        <v>0.66</v>
      </c>
      <c r="M6" s="2"/>
      <c r="N6" s="2">
        <v>7</v>
      </c>
    </row>
    <row r="7" ht="15" customHeight="1" spans="1:14">
      <c r="A7" s="2"/>
      <c r="B7" s="2"/>
      <c r="C7" s="2" t="s">
        <v>116</v>
      </c>
      <c r="D7" s="2"/>
      <c r="E7" s="2"/>
      <c r="F7" s="2">
        <v>80</v>
      </c>
      <c r="G7" s="2"/>
      <c r="H7" s="2">
        <v>0</v>
      </c>
      <c r="I7" s="2"/>
      <c r="J7" s="2" t="s">
        <v>117</v>
      </c>
      <c r="K7" s="2"/>
      <c r="L7" s="19">
        <v>0</v>
      </c>
      <c r="M7" s="2"/>
      <c r="N7" s="2" t="s">
        <v>117</v>
      </c>
    </row>
    <row r="8" ht="15" customHeight="1" spans="1:14">
      <c r="A8" s="2"/>
      <c r="B8" s="2"/>
      <c r="C8" s="2" t="s">
        <v>118</v>
      </c>
      <c r="D8" s="2"/>
      <c r="E8" s="2">
        <v>156.75</v>
      </c>
      <c r="F8" s="2">
        <v>156.75</v>
      </c>
      <c r="G8" s="2"/>
      <c r="H8" s="2">
        <v>156.75</v>
      </c>
      <c r="I8" s="2"/>
      <c r="J8" s="2" t="s">
        <v>117</v>
      </c>
      <c r="K8" s="2"/>
      <c r="L8" s="19">
        <v>1</v>
      </c>
      <c r="M8" s="2"/>
      <c r="N8" s="2" t="s">
        <v>117</v>
      </c>
    </row>
    <row r="9" ht="15" customHeight="1" spans="1:14">
      <c r="A9" s="2"/>
      <c r="B9" s="2"/>
      <c r="C9" s="2" t="s">
        <v>102</v>
      </c>
      <c r="D9" s="2"/>
      <c r="E9" s="2"/>
      <c r="F9" s="2"/>
      <c r="G9" s="2"/>
      <c r="H9" s="2"/>
      <c r="I9" s="2"/>
      <c r="J9" s="2" t="s">
        <v>117</v>
      </c>
      <c r="K9" s="2"/>
      <c r="L9" s="2"/>
      <c r="M9" s="2"/>
      <c r="N9" s="2" t="s">
        <v>117</v>
      </c>
    </row>
    <row r="10" ht="15" customHeight="1" spans="1:14">
      <c r="A10" s="2" t="s">
        <v>119</v>
      </c>
      <c r="B10" s="2" t="s">
        <v>26</v>
      </c>
      <c r="C10" s="2"/>
      <c r="D10" s="2"/>
      <c r="E10" s="2"/>
      <c r="F10" s="2"/>
      <c r="G10" s="2"/>
      <c r="H10" s="2" t="s">
        <v>120</v>
      </c>
      <c r="I10" s="2"/>
      <c r="J10" s="2"/>
      <c r="K10" s="2"/>
      <c r="L10" s="2"/>
      <c r="M10" s="2"/>
      <c r="N10" s="2"/>
    </row>
    <row r="11" ht="70" customHeight="1" spans="1:14">
      <c r="A11" s="2"/>
      <c r="B11" s="4" t="s">
        <v>121</v>
      </c>
      <c r="C11" s="4"/>
      <c r="D11" s="4"/>
      <c r="E11" s="4"/>
      <c r="F11" s="4"/>
      <c r="G11" s="4"/>
      <c r="H11" s="4" t="s">
        <v>122</v>
      </c>
      <c r="I11" s="4"/>
      <c r="J11" s="4"/>
      <c r="K11" s="4"/>
      <c r="L11" s="4"/>
      <c r="M11" s="4"/>
      <c r="N11" s="4"/>
    </row>
    <row r="12" ht="18.95" customHeight="1" spans="1:14">
      <c r="A12" s="5" t="s">
        <v>123</v>
      </c>
      <c r="B12" s="6" t="s">
        <v>31</v>
      </c>
      <c r="C12" s="6" t="s">
        <v>32</v>
      </c>
      <c r="D12" s="6" t="s">
        <v>33</v>
      </c>
      <c r="E12" s="6"/>
      <c r="F12" s="6"/>
      <c r="G12" s="6" t="s">
        <v>34</v>
      </c>
      <c r="H12" s="6" t="s">
        <v>35</v>
      </c>
      <c r="I12" s="6" t="s">
        <v>20</v>
      </c>
      <c r="J12" s="6"/>
      <c r="K12" s="6" t="s">
        <v>21</v>
      </c>
      <c r="L12" s="6"/>
      <c r="M12" s="6" t="s">
        <v>36</v>
      </c>
      <c r="N12" s="6"/>
    </row>
    <row r="13" ht="15" customHeight="1" spans="1:14">
      <c r="A13" s="5"/>
      <c r="B13" s="6" t="s">
        <v>124</v>
      </c>
      <c r="C13" s="6" t="s">
        <v>125</v>
      </c>
      <c r="D13" s="25" t="s">
        <v>126</v>
      </c>
      <c r="E13" s="25"/>
      <c r="F13" s="25"/>
      <c r="G13" s="6" t="s">
        <v>127</v>
      </c>
      <c r="H13" s="6">
        <v>150</v>
      </c>
      <c r="I13" s="6">
        <v>5</v>
      </c>
      <c r="J13" s="6"/>
      <c r="K13" s="6">
        <v>5</v>
      </c>
      <c r="L13" s="6"/>
      <c r="M13" s="32" t="s">
        <v>128</v>
      </c>
      <c r="N13" s="33"/>
    </row>
    <row r="14" ht="15" customHeight="1" spans="1:14">
      <c r="A14" s="5"/>
      <c r="B14" s="6"/>
      <c r="C14" s="6"/>
      <c r="D14" s="25" t="s">
        <v>129</v>
      </c>
      <c r="E14" s="25"/>
      <c r="F14" s="25"/>
      <c r="G14" s="6" t="s">
        <v>130</v>
      </c>
      <c r="H14" s="6">
        <v>93</v>
      </c>
      <c r="I14" s="6">
        <v>5</v>
      </c>
      <c r="J14" s="6"/>
      <c r="K14" s="6">
        <v>5</v>
      </c>
      <c r="L14" s="6"/>
      <c r="M14" s="34"/>
      <c r="N14" s="35"/>
    </row>
    <row r="15" ht="15" customHeight="1" spans="1:14">
      <c r="A15" s="5"/>
      <c r="B15" s="6"/>
      <c r="C15" s="6" t="s">
        <v>131</v>
      </c>
      <c r="D15" s="25" t="s">
        <v>132</v>
      </c>
      <c r="E15" s="25"/>
      <c r="F15" s="25"/>
      <c r="G15" s="14">
        <v>1</v>
      </c>
      <c r="H15" s="14">
        <v>1</v>
      </c>
      <c r="I15" s="6">
        <v>5</v>
      </c>
      <c r="J15" s="6"/>
      <c r="K15" s="6">
        <v>5</v>
      </c>
      <c r="L15" s="6"/>
      <c r="M15" s="34"/>
      <c r="N15" s="35"/>
    </row>
    <row r="16" ht="15" customHeight="1" spans="1:14">
      <c r="A16" s="5"/>
      <c r="B16" s="6"/>
      <c r="C16" s="6" t="s">
        <v>133</v>
      </c>
      <c r="D16" s="25" t="s">
        <v>134</v>
      </c>
      <c r="E16" s="25"/>
      <c r="F16" s="25"/>
      <c r="G16" s="6">
        <v>100</v>
      </c>
      <c r="H16" s="14">
        <v>1</v>
      </c>
      <c r="I16" s="6">
        <v>10</v>
      </c>
      <c r="J16" s="6"/>
      <c r="K16" s="6">
        <v>10</v>
      </c>
      <c r="L16" s="6"/>
      <c r="M16" s="34"/>
      <c r="N16" s="35"/>
    </row>
    <row r="17" ht="15" customHeight="1" spans="1:14">
      <c r="A17" s="5"/>
      <c r="B17" s="6"/>
      <c r="C17" s="6"/>
      <c r="D17" s="25" t="s">
        <v>135</v>
      </c>
      <c r="E17" s="25"/>
      <c r="F17" s="25"/>
      <c r="G17" s="6" t="s">
        <v>136</v>
      </c>
      <c r="H17" s="14">
        <v>1</v>
      </c>
      <c r="I17" s="6">
        <v>10</v>
      </c>
      <c r="J17" s="6"/>
      <c r="K17" s="6">
        <v>10</v>
      </c>
      <c r="L17" s="6"/>
      <c r="M17" s="34"/>
      <c r="N17" s="35"/>
    </row>
    <row r="18" ht="15" customHeight="1" spans="1:14">
      <c r="A18" s="5"/>
      <c r="B18" s="6"/>
      <c r="C18" s="6"/>
      <c r="D18" s="25" t="s">
        <v>137</v>
      </c>
      <c r="E18" s="25"/>
      <c r="F18" s="25"/>
      <c r="G18" s="6" t="s">
        <v>76</v>
      </c>
      <c r="H18" s="6" t="s">
        <v>138</v>
      </c>
      <c r="I18" s="6">
        <v>10</v>
      </c>
      <c r="J18" s="6"/>
      <c r="K18" s="6">
        <v>8</v>
      </c>
      <c r="L18" s="6"/>
      <c r="M18" s="34"/>
      <c r="N18" s="35"/>
    </row>
    <row r="19" ht="22.5" spans="1:14">
      <c r="A19" s="5"/>
      <c r="B19" s="6" t="s">
        <v>139</v>
      </c>
      <c r="C19" s="6" t="s">
        <v>140</v>
      </c>
      <c r="D19" s="25" t="s">
        <v>141</v>
      </c>
      <c r="E19" s="25"/>
      <c r="F19" s="25"/>
      <c r="G19" s="6" t="s">
        <v>142</v>
      </c>
      <c r="H19" s="6" t="s">
        <v>142</v>
      </c>
      <c r="I19" s="6">
        <v>5</v>
      </c>
      <c r="J19" s="6"/>
      <c r="K19" s="6">
        <v>5</v>
      </c>
      <c r="L19" s="6"/>
      <c r="M19" s="34"/>
      <c r="N19" s="35"/>
    </row>
    <row r="20" ht="15" customHeight="1" spans="1:14">
      <c r="A20" s="5"/>
      <c r="B20" s="6"/>
      <c r="C20" s="6" t="s">
        <v>143</v>
      </c>
      <c r="D20" s="25" t="s">
        <v>144</v>
      </c>
      <c r="E20" s="25"/>
      <c r="F20" s="25"/>
      <c r="G20" s="6" t="s">
        <v>142</v>
      </c>
      <c r="H20" s="6" t="s">
        <v>142</v>
      </c>
      <c r="I20" s="6">
        <v>5</v>
      </c>
      <c r="J20" s="6"/>
      <c r="K20" s="6">
        <v>5</v>
      </c>
      <c r="L20" s="6"/>
      <c r="M20" s="34"/>
      <c r="N20" s="35"/>
    </row>
    <row r="21" ht="15" customHeight="1" spans="1:14">
      <c r="A21" s="5"/>
      <c r="B21" s="6"/>
      <c r="C21" s="6"/>
      <c r="D21" s="25" t="s">
        <v>145</v>
      </c>
      <c r="E21" s="25"/>
      <c r="F21" s="25"/>
      <c r="G21" s="6" t="s">
        <v>146</v>
      </c>
      <c r="H21" s="6" t="s">
        <v>146</v>
      </c>
      <c r="I21" s="6">
        <v>5</v>
      </c>
      <c r="J21" s="6"/>
      <c r="K21" s="6">
        <v>5</v>
      </c>
      <c r="L21" s="6"/>
      <c r="M21" s="34"/>
      <c r="N21" s="35"/>
    </row>
    <row r="22" ht="40" customHeight="1" spans="1:16">
      <c r="A22" s="5"/>
      <c r="B22" s="6"/>
      <c r="C22" s="6" t="s">
        <v>147</v>
      </c>
      <c r="D22" s="25" t="s">
        <v>148</v>
      </c>
      <c r="E22" s="25"/>
      <c r="F22" s="25"/>
      <c r="G22" s="6" t="s">
        <v>149</v>
      </c>
      <c r="H22" s="6" t="s">
        <v>149</v>
      </c>
      <c r="I22" s="6">
        <v>10</v>
      </c>
      <c r="J22" s="6"/>
      <c r="K22" s="6">
        <v>10</v>
      </c>
      <c r="L22" s="6"/>
      <c r="M22" s="34"/>
      <c r="N22" s="35"/>
      <c r="P22" s="36"/>
    </row>
    <row r="23" ht="15" customHeight="1" spans="1:14">
      <c r="A23" s="5"/>
      <c r="B23" s="7" t="s">
        <v>150</v>
      </c>
      <c r="C23" s="6" t="s">
        <v>74</v>
      </c>
      <c r="D23" s="25" t="s">
        <v>151</v>
      </c>
      <c r="E23" s="25"/>
      <c r="F23" s="25"/>
      <c r="G23" s="6" t="s">
        <v>152</v>
      </c>
      <c r="H23" s="6" t="s">
        <v>153</v>
      </c>
      <c r="I23" s="6">
        <v>10</v>
      </c>
      <c r="J23" s="6"/>
      <c r="K23" s="6">
        <v>10</v>
      </c>
      <c r="L23" s="6"/>
      <c r="M23" s="34"/>
      <c r="N23" s="35"/>
    </row>
    <row r="24" ht="15" customHeight="1" spans="1:14">
      <c r="A24" s="5"/>
      <c r="B24" s="26"/>
      <c r="C24" s="6"/>
      <c r="D24" s="25" t="s">
        <v>154</v>
      </c>
      <c r="E24" s="25"/>
      <c r="F24" s="25"/>
      <c r="G24" s="6" t="s">
        <v>155</v>
      </c>
      <c r="H24" s="6" t="s">
        <v>155</v>
      </c>
      <c r="I24" s="6">
        <v>5</v>
      </c>
      <c r="J24" s="6"/>
      <c r="K24" s="6">
        <v>5</v>
      </c>
      <c r="L24" s="6"/>
      <c r="M24" s="34"/>
      <c r="N24" s="35"/>
    </row>
    <row r="25" ht="15" customHeight="1" spans="1:14">
      <c r="A25" s="12"/>
      <c r="B25" s="27"/>
      <c r="C25" s="12" t="s">
        <v>156</v>
      </c>
      <c r="D25" s="28" t="s">
        <v>157</v>
      </c>
      <c r="E25" s="29"/>
      <c r="F25" s="30"/>
      <c r="G25" s="12">
        <v>100</v>
      </c>
      <c r="H25" s="31">
        <v>1</v>
      </c>
      <c r="I25" s="37">
        <v>5</v>
      </c>
      <c r="J25" s="38"/>
      <c r="K25" s="37">
        <v>5</v>
      </c>
      <c r="L25" s="38"/>
      <c r="M25" s="39"/>
      <c r="N25" s="40"/>
    </row>
    <row r="26" ht="15" customHeight="1" spans="1:14">
      <c r="A26" s="12" t="s">
        <v>158</v>
      </c>
      <c r="B26" s="12"/>
      <c r="C26" s="12"/>
      <c r="D26" s="12"/>
      <c r="E26" s="12"/>
      <c r="F26" s="12"/>
      <c r="G26" s="12"/>
      <c r="H26" s="12"/>
      <c r="I26" s="12">
        <v>90</v>
      </c>
      <c r="J26" s="12"/>
      <c r="K26" s="12">
        <v>95</v>
      </c>
      <c r="L26" s="12"/>
      <c r="M26" s="20" t="s">
        <v>159</v>
      </c>
      <c r="N26" s="20"/>
    </row>
    <row r="27" spans="1:14">
      <c r="A27" s="15" t="s">
        <v>160</v>
      </c>
      <c r="B27" s="16" t="s">
        <v>161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1"/>
    </row>
    <row r="28" spans="1:14">
      <c r="A28" s="18" t="s">
        <v>162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ht="51.95" customHeight="1" spans="1:14">
      <c r="A29" s="18" t="s">
        <v>163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ht="41.1" customHeight="1" spans="1:14">
      <c r="A30" s="18" t="s">
        <v>164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ht="15.95" customHeight="1"/>
  </sheetData>
  <mergeCells count="10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D14:F14"/>
    <mergeCell ref="I14:J14"/>
    <mergeCell ref="K14:L14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D24:F24"/>
    <mergeCell ref="I24:J24"/>
    <mergeCell ref="K24:L24"/>
    <mergeCell ref="D25:F25"/>
    <mergeCell ref="I25:J25"/>
    <mergeCell ref="K25:L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4"/>
    <mergeCell ref="B13:B18"/>
    <mergeCell ref="B19:B22"/>
    <mergeCell ref="B23:B25"/>
    <mergeCell ref="C13:C14"/>
    <mergeCell ref="C16:C18"/>
    <mergeCell ref="C20:C21"/>
    <mergeCell ref="C23:C24"/>
    <mergeCell ref="E4:E5"/>
    <mergeCell ref="N4:N5"/>
    <mergeCell ref="A4:B9"/>
    <mergeCell ref="C4:D5"/>
    <mergeCell ref="F4:G5"/>
    <mergeCell ref="H4:I5"/>
    <mergeCell ref="J4:K5"/>
    <mergeCell ref="L4:M5"/>
    <mergeCell ref="M13:N2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M19" sqref="M19:N19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92</v>
      </c>
      <c r="B2" s="2"/>
      <c r="C2" s="2" t="s">
        <v>105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7" customHeight="1" spans="1:14">
      <c r="A3" s="2" t="s">
        <v>93</v>
      </c>
      <c r="B3" s="2"/>
      <c r="C3" s="2" t="s">
        <v>104</v>
      </c>
      <c r="D3" s="2"/>
      <c r="E3" s="2"/>
      <c r="F3" s="2"/>
      <c r="G3" s="2"/>
      <c r="H3" s="2" t="s">
        <v>110</v>
      </c>
      <c r="I3" s="2"/>
      <c r="J3" s="2" t="s">
        <v>111</v>
      </c>
      <c r="K3" s="2"/>
      <c r="L3" s="2"/>
      <c r="M3" s="2"/>
      <c r="N3" s="2"/>
    </row>
    <row r="4" ht="15" customHeight="1" spans="1:14">
      <c r="A4" s="2" t="s">
        <v>94</v>
      </c>
      <c r="B4" s="2"/>
      <c r="C4" s="2"/>
      <c r="D4" s="2"/>
      <c r="E4" s="2" t="s">
        <v>16</v>
      </c>
      <c r="F4" s="2" t="s">
        <v>112</v>
      </c>
      <c r="G4" s="2"/>
      <c r="H4" s="2" t="s">
        <v>113</v>
      </c>
      <c r="I4" s="2"/>
      <c r="J4" s="2" t="s">
        <v>20</v>
      </c>
      <c r="K4" s="2"/>
      <c r="L4" s="2" t="s">
        <v>114</v>
      </c>
      <c r="M4" s="2"/>
      <c r="N4" s="2" t="s">
        <v>21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3" customHeight="1" spans="1:14">
      <c r="A6" s="2"/>
      <c r="B6" s="2"/>
      <c r="C6" s="3" t="s">
        <v>115</v>
      </c>
      <c r="D6" s="3"/>
      <c r="E6" s="2">
        <v>101.85</v>
      </c>
      <c r="F6" s="2">
        <v>101.85</v>
      </c>
      <c r="G6" s="2"/>
      <c r="H6" s="2">
        <v>101.85</v>
      </c>
      <c r="I6" s="2"/>
      <c r="J6" s="2">
        <v>10</v>
      </c>
      <c r="K6" s="2"/>
      <c r="L6" s="19">
        <v>1</v>
      </c>
      <c r="M6" s="2"/>
      <c r="N6" s="2">
        <v>10</v>
      </c>
    </row>
    <row r="7" ht="23" customHeight="1" spans="1:14">
      <c r="A7" s="2"/>
      <c r="B7" s="2"/>
      <c r="C7" s="2" t="s">
        <v>116</v>
      </c>
      <c r="D7" s="2"/>
      <c r="E7" s="2">
        <v>101.85</v>
      </c>
      <c r="F7" s="2">
        <v>101.85</v>
      </c>
      <c r="G7" s="2"/>
      <c r="H7" s="2">
        <v>101.85</v>
      </c>
      <c r="I7" s="2"/>
      <c r="J7" s="2" t="s">
        <v>117</v>
      </c>
      <c r="K7" s="2"/>
      <c r="L7" s="19">
        <v>1</v>
      </c>
      <c r="M7" s="2"/>
      <c r="N7" s="2" t="s">
        <v>117</v>
      </c>
    </row>
    <row r="8" ht="23" customHeight="1" spans="1:14">
      <c r="A8" s="2"/>
      <c r="B8" s="2"/>
      <c r="C8" s="2" t="s">
        <v>118</v>
      </c>
      <c r="D8" s="2"/>
      <c r="E8" s="2"/>
      <c r="F8" s="2"/>
      <c r="G8" s="2"/>
      <c r="H8" s="2"/>
      <c r="I8" s="2"/>
      <c r="J8" s="2" t="s">
        <v>117</v>
      </c>
      <c r="K8" s="2"/>
      <c r="L8" s="19"/>
      <c r="M8" s="2"/>
      <c r="N8" s="2" t="s">
        <v>117</v>
      </c>
    </row>
    <row r="9" ht="23" customHeight="1" spans="1:14">
      <c r="A9" s="2"/>
      <c r="B9" s="2"/>
      <c r="C9" s="2" t="s">
        <v>102</v>
      </c>
      <c r="D9" s="2"/>
      <c r="E9" s="2"/>
      <c r="F9" s="2"/>
      <c r="G9" s="2"/>
      <c r="H9" s="2"/>
      <c r="I9" s="2"/>
      <c r="J9" s="2" t="s">
        <v>117</v>
      </c>
      <c r="K9" s="2"/>
      <c r="L9" s="2"/>
      <c r="M9" s="2"/>
      <c r="N9" s="2" t="s">
        <v>117</v>
      </c>
    </row>
    <row r="10" ht="24" customHeight="1" spans="1:14">
      <c r="A10" s="2" t="s">
        <v>119</v>
      </c>
      <c r="B10" s="2" t="s">
        <v>26</v>
      </c>
      <c r="C10" s="2"/>
      <c r="D10" s="2"/>
      <c r="E10" s="2"/>
      <c r="F10" s="2"/>
      <c r="G10" s="2"/>
      <c r="H10" s="2" t="s">
        <v>120</v>
      </c>
      <c r="I10" s="2"/>
      <c r="J10" s="2"/>
      <c r="K10" s="2"/>
      <c r="L10" s="2"/>
      <c r="M10" s="2"/>
      <c r="N10" s="2"/>
    </row>
    <row r="11" ht="42" customHeight="1" spans="1:14">
      <c r="A11" s="2"/>
      <c r="B11" s="4" t="s">
        <v>165</v>
      </c>
      <c r="C11" s="4"/>
      <c r="D11" s="4"/>
      <c r="E11" s="4"/>
      <c r="F11" s="4"/>
      <c r="G11" s="4"/>
      <c r="H11" s="4" t="s">
        <v>166</v>
      </c>
      <c r="I11" s="4"/>
      <c r="J11" s="4"/>
      <c r="K11" s="4"/>
      <c r="L11" s="4"/>
      <c r="M11" s="4"/>
      <c r="N11" s="4"/>
    </row>
    <row r="12" ht="37" customHeight="1" spans="1:14">
      <c r="A12" s="5" t="s">
        <v>123</v>
      </c>
      <c r="B12" s="6" t="s">
        <v>31</v>
      </c>
      <c r="C12" s="6" t="s">
        <v>32</v>
      </c>
      <c r="D12" s="6" t="s">
        <v>33</v>
      </c>
      <c r="E12" s="6"/>
      <c r="F12" s="6"/>
      <c r="G12" s="6" t="s">
        <v>34</v>
      </c>
      <c r="H12" s="6" t="s">
        <v>35</v>
      </c>
      <c r="I12" s="6" t="s">
        <v>20</v>
      </c>
      <c r="J12" s="6"/>
      <c r="K12" s="6" t="s">
        <v>21</v>
      </c>
      <c r="L12" s="6"/>
      <c r="M12" s="6" t="s">
        <v>36</v>
      </c>
      <c r="N12" s="6"/>
    </row>
    <row r="13" ht="37" customHeight="1" spans="1:14">
      <c r="A13" s="5"/>
      <c r="B13" s="6" t="s">
        <v>167</v>
      </c>
      <c r="C13" s="6" t="s">
        <v>168</v>
      </c>
      <c r="D13" s="22" t="s">
        <v>169</v>
      </c>
      <c r="E13" s="23"/>
      <c r="F13" s="24"/>
      <c r="G13" s="6" t="s">
        <v>43</v>
      </c>
      <c r="H13" s="14">
        <v>1</v>
      </c>
      <c r="I13" s="8">
        <v>20</v>
      </c>
      <c r="J13" s="10"/>
      <c r="K13" s="8">
        <v>20</v>
      </c>
      <c r="L13" s="10"/>
      <c r="M13" s="8"/>
      <c r="N13" s="10"/>
    </row>
    <row r="14" ht="37" customHeight="1" spans="1:14">
      <c r="A14" s="5"/>
      <c r="B14" s="6" t="s">
        <v>124</v>
      </c>
      <c r="C14" s="6" t="s">
        <v>125</v>
      </c>
      <c r="D14" s="25" t="s">
        <v>170</v>
      </c>
      <c r="E14" s="25"/>
      <c r="F14" s="25"/>
      <c r="G14" s="6" t="s">
        <v>171</v>
      </c>
      <c r="H14" s="6" t="s">
        <v>172</v>
      </c>
      <c r="I14" s="6">
        <v>14</v>
      </c>
      <c r="J14" s="6"/>
      <c r="K14" s="6">
        <v>14</v>
      </c>
      <c r="L14" s="6"/>
      <c r="M14" s="6"/>
      <c r="N14" s="6"/>
    </row>
    <row r="15" ht="37" customHeight="1" spans="1:14">
      <c r="A15" s="5"/>
      <c r="B15" s="6"/>
      <c r="C15" s="6" t="s">
        <v>131</v>
      </c>
      <c r="D15" s="25" t="s">
        <v>173</v>
      </c>
      <c r="E15" s="25"/>
      <c r="F15" s="25"/>
      <c r="G15" s="14">
        <v>1</v>
      </c>
      <c r="H15" s="14">
        <v>1</v>
      </c>
      <c r="I15" s="6">
        <v>13</v>
      </c>
      <c r="J15" s="6"/>
      <c r="K15" s="6">
        <v>13</v>
      </c>
      <c r="L15" s="6"/>
      <c r="M15" s="6"/>
      <c r="N15" s="6"/>
    </row>
    <row r="16" ht="37" customHeight="1" spans="1:14">
      <c r="A16" s="5"/>
      <c r="B16" s="6"/>
      <c r="C16" s="6" t="s">
        <v>133</v>
      </c>
      <c r="D16" s="25" t="s">
        <v>174</v>
      </c>
      <c r="E16" s="25"/>
      <c r="F16" s="25"/>
      <c r="G16" s="6" t="s">
        <v>76</v>
      </c>
      <c r="H16" s="14">
        <v>1</v>
      </c>
      <c r="I16" s="6">
        <v>13</v>
      </c>
      <c r="J16" s="6"/>
      <c r="K16" s="6">
        <v>13</v>
      </c>
      <c r="L16" s="6"/>
      <c r="M16" s="6"/>
      <c r="N16" s="6"/>
    </row>
    <row r="17" ht="37" customHeight="1" spans="1:14">
      <c r="A17" s="5"/>
      <c r="B17" s="6" t="s">
        <v>175</v>
      </c>
      <c r="C17" s="6" t="s">
        <v>140</v>
      </c>
      <c r="D17" s="25" t="s">
        <v>176</v>
      </c>
      <c r="E17" s="25"/>
      <c r="F17" s="25"/>
      <c r="G17" s="6" t="s">
        <v>177</v>
      </c>
      <c r="H17" s="6" t="s">
        <v>177</v>
      </c>
      <c r="I17" s="6">
        <v>20</v>
      </c>
      <c r="J17" s="6"/>
      <c r="K17" s="6">
        <v>20</v>
      </c>
      <c r="L17" s="6"/>
      <c r="M17" s="6"/>
      <c r="N17" s="6"/>
    </row>
    <row r="18" ht="37" customHeight="1" spans="1:14">
      <c r="A18" s="5"/>
      <c r="B18" s="6" t="s">
        <v>178</v>
      </c>
      <c r="C18" s="6" t="s">
        <v>147</v>
      </c>
      <c r="D18" s="25" t="s">
        <v>179</v>
      </c>
      <c r="E18" s="25"/>
      <c r="F18" s="25"/>
      <c r="G18" s="6" t="s">
        <v>84</v>
      </c>
      <c r="H18" s="14">
        <v>1</v>
      </c>
      <c r="I18" s="6">
        <v>10</v>
      </c>
      <c r="J18" s="6"/>
      <c r="K18" s="6">
        <v>10</v>
      </c>
      <c r="L18" s="6"/>
      <c r="M18" s="6"/>
      <c r="N18" s="6"/>
    </row>
    <row r="19" ht="37" customHeight="1" spans="1:14">
      <c r="A19" s="12" t="s">
        <v>158</v>
      </c>
      <c r="B19" s="12"/>
      <c r="C19" s="12"/>
      <c r="D19" s="12"/>
      <c r="E19" s="12"/>
      <c r="F19" s="12"/>
      <c r="G19" s="12"/>
      <c r="H19" s="12"/>
      <c r="I19" s="12">
        <v>90</v>
      </c>
      <c r="J19" s="12"/>
      <c r="K19" s="12">
        <v>100</v>
      </c>
      <c r="L19" s="12"/>
      <c r="M19" s="20" t="s">
        <v>180</v>
      </c>
      <c r="N19" s="20"/>
    </row>
    <row r="20" ht="37" customHeight="1" spans="1:14">
      <c r="A20" s="15" t="s">
        <v>160</v>
      </c>
      <c r="B20" s="16" t="s">
        <v>161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1"/>
    </row>
    <row r="21" spans="1:14">
      <c r="A21" s="18" t="s">
        <v>162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ht="51.95" customHeight="1" spans="1:14">
      <c r="A22" s="18" t="s">
        <v>163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41.1" customHeight="1" spans="1:14">
      <c r="A23" s="18" t="s">
        <v>164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15.95" customHeight="1"/>
  </sheetData>
  <mergeCells count="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A19:H19"/>
    <mergeCell ref="I19:J19"/>
    <mergeCell ref="K19:L19"/>
    <mergeCell ref="M19:N19"/>
    <mergeCell ref="B20:N20"/>
    <mergeCell ref="A21:N21"/>
    <mergeCell ref="A22:N22"/>
    <mergeCell ref="A23:N23"/>
    <mergeCell ref="A10:A11"/>
    <mergeCell ref="A12:A18"/>
    <mergeCell ref="B14:B1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H6" sqref="H6:I6"/>
    </sheetView>
  </sheetViews>
  <sheetFormatPr defaultColWidth="9" defaultRowHeight="13.5"/>
  <cols>
    <col min="1" max="1" width="5.25" customWidth="1"/>
    <col min="2" max="2" width="7.7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4" customHeight="1" spans="1:14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5" customHeight="1" spans="1:14">
      <c r="A2" s="2" t="s">
        <v>92</v>
      </c>
      <c r="B2" s="2"/>
      <c r="C2" s="2" t="s">
        <v>181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3" customHeight="1" spans="1:14">
      <c r="A3" s="2" t="s">
        <v>93</v>
      </c>
      <c r="B3" s="2"/>
      <c r="C3" s="2" t="s">
        <v>109</v>
      </c>
      <c r="D3" s="2"/>
      <c r="E3" s="2"/>
      <c r="F3" s="2"/>
      <c r="G3" s="2"/>
      <c r="H3" s="2" t="s">
        <v>110</v>
      </c>
      <c r="I3" s="2"/>
      <c r="J3" s="2" t="s">
        <v>111</v>
      </c>
      <c r="K3" s="2"/>
      <c r="L3" s="2"/>
      <c r="M3" s="2"/>
      <c r="N3" s="2"/>
    </row>
    <row r="4" ht="15" customHeight="1" spans="1:14">
      <c r="A4" s="2" t="s">
        <v>94</v>
      </c>
      <c r="B4" s="2"/>
      <c r="C4" s="2"/>
      <c r="D4" s="2"/>
      <c r="E4" s="2" t="s">
        <v>16</v>
      </c>
      <c r="F4" s="2" t="s">
        <v>112</v>
      </c>
      <c r="G4" s="2"/>
      <c r="H4" s="2" t="s">
        <v>113</v>
      </c>
      <c r="I4" s="2"/>
      <c r="J4" s="2" t="s">
        <v>20</v>
      </c>
      <c r="K4" s="2"/>
      <c r="L4" s="2" t="s">
        <v>114</v>
      </c>
      <c r="M4" s="2"/>
      <c r="N4" s="2" t="s">
        <v>21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4" customHeight="1" spans="1:14">
      <c r="A6" s="2"/>
      <c r="B6" s="2"/>
      <c r="C6" s="3" t="s">
        <v>115</v>
      </c>
      <c r="D6" s="3"/>
      <c r="E6" s="2">
        <v>141.22</v>
      </c>
      <c r="F6" s="2">
        <v>376.78</v>
      </c>
      <c r="G6" s="2"/>
      <c r="H6" s="2">
        <v>376.78</v>
      </c>
      <c r="I6" s="2"/>
      <c r="J6" s="2">
        <v>10</v>
      </c>
      <c r="K6" s="2"/>
      <c r="L6" s="19">
        <v>1</v>
      </c>
      <c r="M6" s="2"/>
      <c r="N6" s="2">
        <v>10</v>
      </c>
    </row>
    <row r="7" ht="24" customHeight="1" spans="1:14">
      <c r="A7" s="2"/>
      <c r="B7" s="2"/>
      <c r="C7" s="2" t="s">
        <v>116</v>
      </c>
      <c r="D7" s="2"/>
      <c r="E7" s="2">
        <v>141.22</v>
      </c>
      <c r="F7" s="2">
        <v>376.78</v>
      </c>
      <c r="G7" s="2"/>
      <c r="H7" s="2">
        <v>376.78</v>
      </c>
      <c r="I7" s="2"/>
      <c r="J7" s="2" t="s">
        <v>117</v>
      </c>
      <c r="K7" s="2"/>
      <c r="L7" s="19">
        <v>1</v>
      </c>
      <c r="M7" s="2"/>
      <c r="N7" s="2" t="s">
        <v>117</v>
      </c>
    </row>
    <row r="8" ht="24" customHeight="1" spans="1:14">
      <c r="A8" s="2"/>
      <c r="B8" s="2"/>
      <c r="C8" s="2" t="s">
        <v>118</v>
      </c>
      <c r="D8" s="2"/>
      <c r="E8" s="2"/>
      <c r="F8" s="2"/>
      <c r="G8" s="2"/>
      <c r="H8" s="2"/>
      <c r="I8" s="2"/>
      <c r="J8" s="2" t="s">
        <v>117</v>
      </c>
      <c r="K8" s="2"/>
      <c r="L8" s="19"/>
      <c r="M8" s="2"/>
      <c r="N8" s="2" t="s">
        <v>117</v>
      </c>
    </row>
    <row r="9" ht="24" customHeight="1" spans="1:14">
      <c r="A9" s="2"/>
      <c r="B9" s="2"/>
      <c r="C9" s="2" t="s">
        <v>102</v>
      </c>
      <c r="D9" s="2"/>
      <c r="E9" s="2"/>
      <c r="F9" s="2"/>
      <c r="G9" s="2"/>
      <c r="H9" s="2"/>
      <c r="I9" s="2"/>
      <c r="J9" s="2" t="s">
        <v>117</v>
      </c>
      <c r="K9" s="2"/>
      <c r="L9" s="2"/>
      <c r="M9" s="2"/>
      <c r="N9" s="2" t="s">
        <v>117</v>
      </c>
    </row>
    <row r="10" ht="29" customHeight="1" spans="1:14">
      <c r="A10" s="2" t="s">
        <v>119</v>
      </c>
      <c r="B10" s="2" t="s">
        <v>26</v>
      </c>
      <c r="C10" s="2"/>
      <c r="D10" s="2"/>
      <c r="E10" s="2"/>
      <c r="F10" s="2"/>
      <c r="G10" s="2"/>
      <c r="H10" s="2" t="s">
        <v>120</v>
      </c>
      <c r="I10" s="2"/>
      <c r="J10" s="2"/>
      <c r="K10" s="2"/>
      <c r="L10" s="2"/>
      <c r="M10" s="2"/>
      <c r="N10" s="2"/>
    </row>
    <row r="11" ht="42" customHeight="1" spans="1:14">
      <c r="A11" s="2"/>
      <c r="B11" s="4" t="s">
        <v>182</v>
      </c>
      <c r="C11" s="4"/>
      <c r="D11" s="4"/>
      <c r="E11" s="4"/>
      <c r="F11" s="4"/>
      <c r="G11" s="4"/>
      <c r="H11" s="4" t="s">
        <v>183</v>
      </c>
      <c r="I11" s="4"/>
      <c r="J11" s="4"/>
      <c r="K11" s="4"/>
      <c r="L11" s="4"/>
      <c r="M11" s="4"/>
      <c r="N11" s="4"/>
    </row>
    <row r="12" ht="36" customHeight="1" spans="1:14">
      <c r="A12" s="5" t="s">
        <v>123</v>
      </c>
      <c r="B12" s="6" t="s">
        <v>31</v>
      </c>
      <c r="C12" s="6" t="s">
        <v>32</v>
      </c>
      <c r="D12" s="6" t="s">
        <v>33</v>
      </c>
      <c r="E12" s="6"/>
      <c r="F12" s="6"/>
      <c r="G12" s="6" t="s">
        <v>34</v>
      </c>
      <c r="H12" s="6" t="s">
        <v>35</v>
      </c>
      <c r="I12" s="6" t="s">
        <v>20</v>
      </c>
      <c r="J12" s="6"/>
      <c r="K12" s="6" t="s">
        <v>21</v>
      </c>
      <c r="L12" s="6"/>
      <c r="M12" s="6" t="s">
        <v>36</v>
      </c>
      <c r="N12" s="6"/>
    </row>
    <row r="13" ht="25" customHeight="1" spans="1:14">
      <c r="A13" s="5"/>
      <c r="B13" s="7" t="s">
        <v>167</v>
      </c>
      <c r="C13" s="7" t="s">
        <v>168</v>
      </c>
      <c r="D13" s="8" t="s">
        <v>184</v>
      </c>
      <c r="E13" s="9"/>
      <c r="F13" s="10"/>
      <c r="G13" s="11">
        <v>0.3555</v>
      </c>
      <c r="H13" s="11">
        <v>0.3555</v>
      </c>
      <c r="I13" s="8">
        <v>20</v>
      </c>
      <c r="J13" s="10"/>
      <c r="K13" s="8">
        <v>20</v>
      </c>
      <c r="L13" s="10"/>
      <c r="M13" s="8"/>
      <c r="N13" s="10"/>
    </row>
    <row r="14" ht="23" customHeight="1" spans="1:14">
      <c r="A14" s="5"/>
      <c r="B14" s="6" t="s">
        <v>124</v>
      </c>
      <c r="C14" s="6" t="s">
        <v>125</v>
      </c>
      <c r="D14" s="12" t="s">
        <v>185</v>
      </c>
      <c r="E14" s="12"/>
      <c r="F14" s="12"/>
      <c r="G14" s="13" t="s">
        <v>186</v>
      </c>
      <c r="H14" s="14">
        <v>1</v>
      </c>
      <c r="I14" s="6">
        <v>8</v>
      </c>
      <c r="J14" s="6"/>
      <c r="K14" s="6">
        <v>8</v>
      </c>
      <c r="L14" s="6"/>
      <c r="M14" s="6"/>
      <c r="N14" s="6"/>
    </row>
    <row r="15" ht="23" customHeight="1" spans="1:14">
      <c r="A15" s="5"/>
      <c r="B15" s="6"/>
      <c r="C15" s="6"/>
      <c r="D15" s="12" t="s">
        <v>187</v>
      </c>
      <c r="E15" s="12"/>
      <c r="F15" s="12"/>
      <c r="G15" s="13" t="s">
        <v>186</v>
      </c>
      <c r="H15" s="14">
        <v>1</v>
      </c>
      <c r="I15" s="6">
        <v>8</v>
      </c>
      <c r="J15" s="6"/>
      <c r="K15" s="6">
        <v>8</v>
      </c>
      <c r="L15" s="6"/>
      <c r="M15" s="6"/>
      <c r="N15" s="6"/>
    </row>
    <row r="16" ht="23" customHeight="1" spans="1:14">
      <c r="A16" s="5"/>
      <c r="B16" s="6"/>
      <c r="C16" s="6"/>
      <c r="D16" s="12" t="s">
        <v>188</v>
      </c>
      <c r="E16" s="12"/>
      <c r="F16" s="12"/>
      <c r="G16" s="14">
        <v>1</v>
      </c>
      <c r="H16" s="14">
        <v>1</v>
      </c>
      <c r="I16" s="6">
        <v>8</v>
      </c>
      <c r="J16" s="6"/>
      <c r="K16" s="6">
        <v>8</v>
      </c>
      <c r="L16" s="6"/>
      <c r="M16" s="6"/>
      <c r="N16" s="6"/>
    </row>
    <row r="17" ht="23" customHeight="1" spans="1:14">
      <c r="A17" s="5"/>
      <c r="B17" s="6"/>
      <c r="C17" s="6" t="s">
        <v>131</v>
      </c>
      <c r="D17" s="12" t="s">
        <v>189</v>
      </c>
      <c r="E17" s="12"/>
      <c r="F17" s="12"/>
      <c r="G17" s="14">
        <v>1</v>
      </c>
      <c r="H17" s="14">
        <v>1</v>
      </c>
      <c r="I17" s="6">
        <v>8</v>
      </c>
      <c r="J17" s="6"/>
      <c r="K17" s="6">
        <v>8</v>
      </c>
      <c r="L17" s="6"/>
      <c r="M17" s="6"/>
      <c r="N17" s="6"/>
    </row>
    <row r="18" ht="23" customHeight="1" spans="1:14">
      <c r="A18" s="5"/>
      <c r="B18" s="6"/>
      <c r="C18" s="6" t="s">
        <v>133</v>
      </c>
      <c r="D18" s="12" t="s">
        <v>190</v>
      </c>
      <c r="E18" s="12"/>
      <c r="F18" s="12"/>
      <c r="G18" s="6" t="s">
        <v>76</v>
      </c>
      <c r="H18" s="14">
        <v>1</v>
      </c>
      <c r="I18" s="6">
        <v>8</v>
      </c>
      <c r="J18" s="6"/>
      <c r="K18" s="6">
        <v>8</v>
      </c>
      <c r="L18" s="6"/>
      <c r="M18" s="6"/>
      <c r="N18" s="6"/>
    </row>
    <row r="19" ht="36" customHeight="1" spans="1:14">
      <c r="A19" s="5"/>
      <c r="B19" s="6"/>
      <c r="C19" s="6" t="s">
        <v>140</v>
      </c>
      <c r="D19" s="12" t="s">
        <v>191</v>
      </c>
      <c r="E19" s="12"/>
      <c r="F19" s="12"/>
      <c r="G19" s="14">
        <v>1</v>
      </c>
      <c r="H19" s="14">
        <v>1</v>
      </c>
      <c r="I19" s="6">
        <v>20</v>
      </c>
      <c r="J19" s="6"/>
      <c r="K19" s="6">
        <v>20</v>
      </c>
      <c r="L19" s="6"/>
      <c r="M19" s="6"/>
      <c r="N19" s="6"/>
    </row>
    <row r="20" ht="36" customHeight="1" spans="1:14">
      <c r="A20" s="5"/>
      <c r="B20" s="6" t="s">
        <v>178</v>
      </c>
      <c r="C20" s="6" t="s">
        <v>147</v>
      </c>
      <c r="D20" s="12" t="s">
        <v>192</v>
      </c>
      <c r="E20" s="12"/>
      <c r="F20" s="12"/>
      <c r="G20" s="6" t="s">
        <v>84</v>
      </c>
      <c r="H20" s="14">
        <v>1</v>
      </c>
      <c r="I20" s="6">
        <v>10</v>
      </c>
      <c r="J20" s="6"/>
      <c r="K20" s="6">
        <v>10</v>
      </c>
      <c r="L20" s="6"/>
      <c r="M20" s="6"/>
      <c r="N20" s="6"/>
    </row>
    <row r="21" ht="20" customHeight="1" spans="1:14">
      <c r="A21" s="12" t="s">
        <v>158</v>
      </c>
      <c r="B21" s="12"/>
      <c r="C21" s="12"/>
      <c r="D21" s="12"/>
      <c r="E21" s="12"/>
      <c r="F21" s="12"/>
      <c r="G21" s="12"/>
      <c r="H21" s="12"/>
      <c r="I21" s="12">
        <v>90</v>
      </c>
      <c r="J21" s="12"/>
      <c r="K21" s="12">
        <v>100</v>
      </c>
      <c r="L21" s="12"/>
      <c r="M21" s="20" t="s">
        <v>193</v>
      </c>
      <c r="N21" s="20"/>
    </row>
    <row r="22" ht="24" customHeight="1" spans="1:14">
      <c r="A22" s="15" t="s">
        <v>160</v>
      </c>
      <c r="B22" s="16" t="s">
        <v>161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21"/>
    </row>
    <row r="23" spans="1:14">
      <c r="A23" s="18" t="s">
        <v>162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51.95" customHeight="1" spans="1:14">
      <c r="A24" s="18" t="s">
        <v>163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ht="41.1" customHeight="1" spans="1:14">
      <c r="A25" s="18" t="s">
        <v>164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ht="15.95" customHeight="1"/>
  </sheetData>
  <mergeCells count="8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B22:N22"/>
    <mergeCell ref="A23:N23"/>
    <mergeCell ref="A24:N24"/>
    <mergeCell ref="A25:N25"/>
    <mergeCell ref="A10:A11"/>
    <mergeCell ref="A12:A20"/>
    <mergeCell ref="B14:B18"/>
    <mergeCell ref="C14:C1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</vt:lpstr>
      <vt:lpstr>部门预算项目支出绩效自评结果汇总表</vt:lpstr>
      <vt:lpstr>森林植被恢复费</vt:lpstr>
      <vt:lpstr>国有林场改革发展补助</vt:lpstr>
      <vt:lpstr>森林保护修复项目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Xin@蔓~\(≧▽≦)/~</cp:lastModifiedBy>
  <dcterms:created xsi:type="dcterms:W3CDTF">2018-12-06T08:45:00Z</dcterms:created>
  <cp:lastPrinted>2020-03-13T10:25:00Z</cp:lastPrinted>
  <dcterms:modified xsi:type="dcterms:W3CDTF">2024-01-31T07:07:40Z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22C65AA05F484DD7AE688FFCEC82AAD5</vt:lpwstr>
  </property>
</Properties>
</file>