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525" tabRatio="989" firstSheet="16" activeTab="20"/>
  </bookViews>
  <sheets>
    <sheet name="机关2022年度基本支出预算执行情况表" sheetId="6" r:id="rId1"/>
    <sheet name="部门预算项目支出绩效自评结果汇总表" sheetId="5" r:id="rId2"/>
    <sheet name="2022年度天保工程社会保险补助(中央)" sheetId="7" r:id="rId3"/>
    <sheet name="2022年度天保工程政社性人员补助(中央)" sheetId="8" r:id="rId4"/>
    <sheet name="2022年森林防火专项补助资金(省级)" sheetId="9" r:id="rId5"/>
    <sheet name="2022年度国家重点野生动植物保护补助(中央)" sheetId="10" r:id="rId6"/>
    <sheet name="禁种铲毒(省级)" sheetId="11" r:id="rId7"/>
    <sheet name="林政执法工作经费（省级）" sheetId="26" r:id="rId8"/>
    <sheet name="森林草原火灾风险普查经费（省级）" sheetId="13" r:id="rId9"/>
    <sheet name="房租收入返还（省级）" sheetId="25" r:id="rId10"/>
    <sheet name="农业保险保费补贴资金（中央）" sheetId="27" r:id="rId11"/>
    <sheet name="农业保险保费补贴资金（省级）" sheetId="28" r:id="rId12"/>
    <sheet name="重大项目前期费资金（省级）" sheetId="30" r:id="rId13"/>
    <sheet name="草原防火物资储备库建设（中央）" sheetId="29" r:id="rId14"/>
    <sheet name="秦岭西段水源涵养与生物多样性保护恢复项目（中央）" sheetId="16" r:id="rId15"/>
    <sheet name="陇中地区生态保护修复和水土流失综合治理项目（中央）" sheetId="17" r:id="rId16"/>
    <sheet name="森林生态效益补偿（中央）" sheetId="18" r:id="rId17"/>
    <sheet name="2021年度野生动植物及生物多样性保护补助项目（省级）" sheetId="19" r:id="rId18"/>
    <sheet name="2021年度国家重点野生动植物保护补助项目（中央）" sheetId="20" r:id="rId19"/>
    <sheet name="2021年度湿地保护修复项目（省级）" sheetId="21" r:id="rId20"/>
    <sheet name="2021年林业有害生物防治（中央）" sheetId="22" r:id="rId21"/>
    <sheet name="2021年森林植被恢复费（省级）" sheetId="24" r:id="rId22"/>
    <sheet name="Sheet1" sheetId="31" r:id="rId23"/>
  </sheets>
  <calcPr calcId="144525"/>
</workbook>
</file>

<file path=xl/sharedStrings.xml><?xml version="1.0" encoding="utf-8"?>
<sst xmlns="http://schemas.openxmlformats.org/spreadsheetml/2006/main" count="1952" uniqueCount="518">
  <si>
    <t>机关2022年度基本支出预算执行情况表（万元）</t>
  </si>
  <si>
    <t>序号</t>
  </si>
  <si>
    <t>单位名称</t>
  </si>
  <si>
    <t>预算数</t>
  </si>
  <si>
    <t>支出数</t>
  </si>
  <si>
    <t>预算执行率</t>
  </si>
  <si>
    <t>白龙江林业中学</t>
  </si>
  <si>
    <t>白龙江林业信息化中心</t>
  </si>
  <si>
    <t>白龙江林业职工宣教中心</t>
  </si>
  <si>
    <t>白龙江林业中心医院</t>
  </si>
  <si>
    <t>白龙江林业科学研究所</t>
  </si>
  <si>
    <t>保护中心机关</t>
  </si>
  <si>
    <t>阿夏自然保护区管护中心</t>
  </si>
  <si>
    <t>迭部生态建设管护中心</t>
  </si>
  <si>
    <t>洮河生态建设管护中心</t>
  </si>
  <si>
    <t>插岗梁自然保护区管护中心</t>
  </si>
  <si>
    <t>博峪河自然保护区管护中心</t>
  </si>
  <si>
    <t>北山生态建设管护中心</t>
  </si>
  <si>
    <t>南华生态建设管护中心</t>
  </si>
  <si>
    <t>白龙江林业调查规划院</t>
  </si>
  <si>
    <t>白龙江林业保护中心林检站</t>
  </si>
  <si>
    <t>合计</t>
  </si>
  <si>
    <t>2022年度省级部门预算支出项目绩效自评结果汇总表（机关）</t>
  </si>
  <si>
    <t>项目名称</t>
  </si>
  <si>
    <t>主管部门</t>
  </si>
  <si>
    <t>项目资金（万元）</t>
  </si>
  <si>
    <t>自评得分</t>
  </si>
  <si>
    <t>备注</t>
  </si>
  <si>
    <t>全年预算数（A）</t>
  </si>
  <si>
    <t>全年执行数（B）</t>
  </si>
  <si>
    <t>执行率
（B/A）</t>
  </si>
  <si>
    <t>小计</t>
  </si>
  <si>
    <t>当年财政拨款</t>
  </si>
  <si>
    <t>上年结转资金</t>
  </si>
  <si>
    <t xml:space="preserve">  其他资金</t>
  </si>
  <si>
    <t>天保工程资金（中央）——社会保险补助</t>
  </si>
  <si>
    <t>甘肃省林业和草原局</t>
  </si>
  <si>
    <t>天保办</t>
  </si>
  <si>
    <t>天保工程资金（中央）——政策性社会性支出</t>
  </si>
  <si>
    <t>森林防火（省级）</t>
  </si>
  <si>
    <t>防火办</t>
  </si>
  <si>
    <t>国家重点野生动植物保护补助（中央）</t>
  </si>
  <si>
    <t>森林植被恢复费（省级）</t>
  </si>
  <si>
    <t>资源处</t>
  </si>
  <si>
    <t>禁种铲毒（省级）</t>
  </si>
  <si>
    <t>林政执法（省级）</t>
  </si>
  <si>
    <t>火灾风险普查（省级）</t>
  </si>
  <si>
    <t>自然资源能力保护建设（省级）</t>
  </si>
  <si>
    <t>事业机构——房租费返还收入（省级）</t>
  </si>
  <si>
    <t>农业保险保费资金（中央）</t>
  </si>
  <si>
    <t>农业保险保费资金（省级）</t>
  </si>
  <si>
    <t>重大项目前期费（省级）</t>
  </si>
  <si>
    <t>造林处</t>
  </si>
  <si>
    <t>草原防火物资储备库建设（中央）</t>
  </si>
  <si>
    <t>重点区域生态保护和修复中央预算内投资项目（中央）</t>
  </si>
  <si>
    <t>森林生态效益补偿(中央)</t>
  </si>
  <si>
    <t>野生动植物资源及生物多样性保护（省级）</t>
  </si>
  <si>
    <t>国家重点野生动植物保护（中央）</t>
  </si>
  <si>
    <t>湿地保护修复（省级）</t>
  </si>
  <si>
    <t>有害生物防治（中央）</t>
  </si>
  <si>
    <t>2022年度省级部门预算支出项目绩效自评结果汇总表</t>
  </si>
  <si>
    <t>秦岭西段水源涵养与生物多样性保护恢复项目</t>
  </si>
  <si>
    <t>陇中地区生态保护修复和水土流失综合治理项目</t>
  </si>
  <si>
    <t>2022年部门预算项目支出绩效自评表</t>
  </si>
  <si>
    <t>2022年度中央财政天保工程社会保险补助</t>
  </si>
  <si>
    <t>实施单位</t>
  </si>
  <si>
    <t>年初预算数</t>
  </si>
  <si>
    <t>全年预算数</t>
  </si>
  <si>
    <t>全年执行数</t>
  </si>
  <si>
    <t>分值</t>
  </si>
  <si>
    <t>执行率</t>
  </si>
  <si>
    <t>得分</t>
  </si>
  <si>
    <t>年度资金总额</t>
  </si>
  <si>
    <t>其中：当年财政拨款</t>
  </si>
  <si>
    <t>—</t>
  </si>
  <si>
    <t xml:space="preserve">      上年结转资金</t>
  </si>
  <si>
    <t>年度总体目标</t>
  </si>
  <si>
    <t>预期目标</t>
  </si>
  <si>
    <t>实际完成情况</t>
  </si>
  <si>
    <t>职工年度社会保险缴费率达到100%</t>
  </si>
  <si>
    <t>全额为职工缴纳各项社会保险</t>
  </si>
  <si>
    <t>绩效指标</t>
  </si>
  <si>
    <t>一级指标</t>
  </si>
  <si>
    <t>二级指标</t>
  </si>
  <si>
    <t>三级指标</t>
  </si>
  <si>
    <t>年度指标值</t>
  </si>
  <si>
    <t>实际完成值</t>
  </si>
  <si>
    <t>偏差原因分析及改进措施</t>
  </si>
  <si>
    <t>产出指标</t>
  </si>
  <si>
    <t>数量指标</t>
  </si>
  <si>
    <t>职工人数</t>
  </si>
  <si>
    <t>92人</t>
  </si>
  <si>
    <t>质量指标</t>
  </si>
  <si>
    <t>社保缴费率</t>
  </si>
  <si>
    <t>时效指标</t>
  </si>
  <si>
    <t>社保缴费及时率</t>
  </si>
  <si>
    <t>成本指标</t>
  </si>
  <si>
    <t>缴纳各项社会保险费</t>
  </si>
  <si>
    <t>100万</t>
  </si>
  <si>
    <t>效益指标</t>
  </si>
  <si>
    <t>经济效益指标</t>
  </si>
  <si>
    <t>完成社保单位缴费</t>
  </si>
  <si>
    <t>社会效益指标</t>
  </si>
  <si>
    <t>职工权益</t>
  </si>
  <si>
    <t>有效保障</t>
  </si>
  <si>
    <t>生态效益指标</t>
  </si>
  <si>
    <t>生态效益提高</t>
  </si>
  <si>
    <t>一定程度</t>
  </si>
  <si>
    <t>可持续影响指标</t>
  </si>
  <si>
    <t>服务基层能力</t>
  </si>
  <si>
    <t>提高</t>
  </si>
  <si>
    <t>满意度指标</t>
  </si>
  <si>
    <t>服务对象满意度指标</t>
  </si>
  <si>
    <t>职工群众满意度</t>
  </si>
  <si>
    <t>90%以上</t>
  </si>
  <si>
    <t>总分</t>
  </si>
  <si>
    <t>说明</t>
  </si>
  <si>
    <t>请在此处简要说明中央和省委巡视、各级审计和财政监督中发现的问题及其所涉及的金额，如没有填无。</t>
  </si>
  <si>
    <t>注：1.其他资金包括中央补助、各级财政资金共同投入到同一项目的自有资金、社会资金等。</t>
  </si>
  <si>
    <t xml:space="preserve">    2.绩效自评采取打分评价形式，满分为100分，各部门可根据指标的重要程度自主确定各项三级指标的权重分值，各项指标得分加总得出该项目绩效自评的总分（中央和省委巡视、各级审计和财政监督中发现问题的酌情扣分），各项指标得分最高不能超过该指标分值上限，原则上一级指标分值统一设置为：产出指标50分、效益指标30分、满意度指标10分、预算资金执行率10分。如有特殊情况，除预算资金执行率外，其他指标权重可作适当调整，但总分应为100分。</t>
  </si>
  <si>
    <t xml:space="preserve">    3.本表资金使用单位按具体项目填报，主管部门按二级项目汇总绩效目标，对于定量指标，绝对值直接累加计算，相对值按照资金额度加权平均计算；定性指标根据指标完成情况分为：全部或基本达成预期指标、部分达成预期指标并具有一定效果、未达成预期指标且效果较差三档，分别按照100%-80%（含）、80%-60%（含）、60%-0%合理填写完成比例。</t>
  </si>
  <si>
    <t>2022年度中央财政天保工程政社性人员补助</t>
  </si>
  <si>
    <t>省林草局</t>
  </si>
  <si>
    <t>白龙江林业保护中心机关</t>
  </si>
  <si>
    <t>及时核销森林管护检查验收费用52万元、购置森林管护设施设备5万元</t>
  </si>
  <si>
    <t>购置了一批森林管护设施设备</t>
  </si>
  <si>
    <t>办公桌、椅</t>
  </si>
  <si>
    <t>5套</t>
  </si>
  <si>
    <t>沙发、茶几</t>
  </si>
  <si>
    <t>3套</t>
  </si>
  <si>
    <t>彩色打印机</t>
  </si>
  <si>
    <t>1台</t>
  </si>
  <si>
    <t>设施设备合格率</t>
  </si>
  <si>
    <t>检查验收费核销及时率</t>
  </si>
  <si>
    <t>多次受到新冠疫情影响</t>
  </si>
  <si>
    <t>办公设施设备</t>
  </si>
  <si>
    <t>5万元</t>
  </si>
  <si>
    <t>检查验收费</t>
  </si>
  <si>
    <t>52万元</t>
  </si>
  <si>
    <t>0万元</t>
  </si>
  <si>
    <t>增加固定资产</t>
  </si>
  <si>
    <t>服务基层质量提升</t>
  </si>
  <si>
    <t>显著</t>
  </si>
  <si>
    <t>森林生态效益提高</t>
  </si>
  <si>
    <t>2022年省级财政森林防火专项补助资金</t>
  </si>
  <si>
    <t>白龙江林业保护中心</t>
  </si>
  <si>
    <t>通过项目建设，全面提升林区职工群众森林防火意识、不断强化火源管理、加强队伍建设，逐步提升林区森林火灾综合防控能力，进一步提升管理局森林防火指挥部森林火灾应急处置能力和扑救指挥水平。确保林区森林资源和群众生命财产安全，确保林区生态文明建设稳步发展，确保确保林区社会稳定和谐。实现“无森林火灾、无人员伤亡”的工作目标。</t>
  </si>
  <si>
    <t>年度总体目标完成情况综述：森林防火宣传、指挥装备补充、督导检查等年度任务全面完成，全林区职工群众森林防火意识不断提高，保护中心指挥部应急处置能力进一步增强，显著成效，森林火灾综合防空能力得到全面提升。</t>
  </si>
  <si>
    <t>购置发放宣传资料、宣传品数（件）</t>
  </si>
  <si>
    <t>≥50000</t>
  </si>
  <si>
    <t>深入林区督导检查次数（次）</t>
  </si>
  <si>
    <t>≥10</t>
  </si>
  <si>
    <t>因疫情影响较往年督查次数减少</t>
  </si>
  <si>
    <t>办理北斗短报文卡、物联网卡数量</t>
  </si>
  <si>
    <t>指挥部成员装备购置数量（件、套）</t>
  </si>
  <si>
    <t>≥200</t>
  </si>
  <si>
    <t>森林火灾受害率（‰）</t>
  </si>
  <si>
    <t>≤1‰</t>
  </si>
  <si>
    <t>隐患整改落实率</t>
  </si>
  <si>
    <t>100%</t>
  </si>
  <si>
    <t>深入一线督导检查率</t>
  </si>
  <si>
    <t>≥80%</t>
  </si>
  <si>
    <t>项目当期完成率</t>
  </si>
  <si>
    <t>宣传资料发放、督导检查时效性</t>
  </si>
  <si>
    <t>及时</t>
  </si>
  <si>
    <t>指挥装备购置</t>
  </si>
  <si>
    <t>10月底前</t>
  </si>
  <si>
    <t>12月底前</t>
  </si>
  <si>
    <t>因疫情影响未能及时采购</t>
  </si>
  <si>
    <t>成本控制情况</t>
  </si>
  <si>
    <t>定额标准内</t>
  </si>
  <si>
    <t>森林火灾造成经济损失（元）</t>
  </si>
  <si>
    <t>林区职工群众森林防火意识普遍增强</t>
  </si>
  <si>
    <t>优良</t>
  </si>
  <si>
    <t>林区森林火灾综合防空能力明显提升</t>
  </si>
  <si>
    <t>有效遏制森林火灾发生确保森林资源安全</t>
  </si>
  <si>
    <t>遏制森林火灾发生有力维护林区稳定</t>
  </si>
  <si>
    <t>良好</t>
  </si>
  <si>
    <t>全林区森林防火科技化水平可持续发展</t>
  </si>
  <si>
    <t>森林防火宣传满意度</t>
  </si>
  <si>
    <t>林区群众满意度</t>
  </si>
  <si>
    <t>无。</t>
  </si>
  <si>
    <t>2022年度中央财政国家重点野生动植物保护补助</t>
  </si>
  <si>
    <t>委托中标单位搭建白龙江林业保护中心野生动植物保护监测系统（一期），预算资金200万元。</t>
  </si>
  <si>
    <t>完成了白龙江林业保护中心野生动植物保护监测系统（一期）建设，已通过初验。</t>
  </si>
  <si>
    <t>资金到位率</t>
  </si>
  <si>
    <t>野生动植物保护监测系统</t>
  </si>
  <si>
    <t>1个</t>
  </si>
  <si>
    <t>野生动植物保护</t>
  </si>
  <si>
    <t>有效保护</t>
  </si>
  <si>
    <t>95%以上</t>
  </si>
  <si>
    <t>资金拨付及时性</t>
  </si>
  <si>
    <t>项目实施及时性</t>
  </si>
  <si>
    <t>硬件设施</t>
  </si>
  <si>
    <t>控制在预算内</t>
  </si>
  <si>
    <t>软件设计成本</t>
  </si>
  <si>
    <t>专家评审、招标代理、监理费</t>
  </si>
  <si>
    <t>林业经济增长率</t>
  </si>
  <si>
    <t>野生植物保护社会认知度</t>
  </si>
  <si>
    <t>进一步提高</t>
  </si>
  <si>
    <t>森林生态系统生态效益发挥</t>
  </si>
  <si>
    <t>人与动植物和谐共处</t>
  </si>
  <si>
    <t>长效管理机制</t>
  </si>
  <si>
    <t>健全</t>
  </si>
  <si>
    <t>林区职工满意度</t>
  </si>
  <si>
    <t>禁种铲毒</t>
  </si>
  <si>
    <t>甘肃白龙江博峪河省级自然保护区管护中心</t>
  </si>
  <si>
    <t>广泛开展禁种宣传教育，扎实开展踏查铲毒行动，努力提升毒品原植物的发现能力、识别能力和铲除能力，确保不出现非法种植毒品原植物现象，实现“零种植、零产量”的工作目标。</t>
  </si>
  <si>
    <t>禁毒费支出15万元</t>
  </si>
  <si>
    <t>购置禁毒宣传资料、宣传品数量</t>
  </si>
  <si>
    <t>≥20000</t>
  </si>
  <si>
    <t>开展禁种铲毒工作督导检查（次）</t>
  </si>
  <si>
    <t>≧6</t>
  </si>
  <si>
    <t>重点林区、林班禁毒踏查覆盖率</t>
  </si>
  <si>
    <t>毒品原植物铲除率（%）</t>
  </si>
  <si>
    <t>全年</t>
  </si>
  <si>
    <t>检查验收及时性</t>
  </si>
  <si>
    <t>项目档期完成率</t>
  </si>
  <si>
    <t>可控</t>
  </si>
  <si>
    <t>对经济发展的促进作用</t>
  </si>
  <si>
    <t>明显</t>
  </si>
  <si>
    <t>有责投诉发生数</t>
  </si>
  <si>
    <t>群众对毒品危害社会知晓度</t>
  </si>
  <si>
    <t>改善微域生态环境</t>
  </si>
  <si>
    <t>较明显</t>
  </si>
  <si>
    <t>改善林区和谐创造良好的社会环境</t>
  </si>
  <si>
    <t>提高职工群众拒毒识毒意识</t>
  </si>
  <si>
    <t>林区职工群众满意度</t>
  </si>
  <si>
    <t>≥90%</t>
  </si>
  <si>
    <t>请在此处简要说明中央和省委巡视、各级审计和财政监督中发现的问题及其所涉及的金额，如没有填无。                无</t>
  </si>
  <si>
    <t>林草行政执法工作经费（省级）</t>
  </si>
  <si>
    <t>甘肃省白龙江林业保护中心</t>
  </si>
  <si>
    <t>下达保护中心资源处13万元，用于林草行政执法工作经费，促进严格规范文明执法，切实维护林草资源安全。</t>
  </si>
  <si>
    <t>促进严格规范文明执法，切实维护林草资源安全。</t>
  </si>
  <si>
    <t>资金到位情况</t>
  </si>
  <si>
    <t>宣传书籍（本）、彩页（页）、宣传品（件）、横幅（条）等</t>
  </si>
  <si>
    <t>≤10000</t>
  </si>
  <si>
    <t>资金全部用于执法人员培训，宣传方面不够。</t>
  </si>
  <si>
    <t>行政执法程序（是否规范）</t>
  </si>
  <si>
    <t>规范执法程序</t>
  </si>
  <si>
    <t>规范</t>
  </si>
  <si>
    <t>行政执法文书质量</t>
  </si>
  <si>
    <t>提高执法文书质量</t>
  </si>
  <si>
    <t>执法人员培训</t>
  </si>
  <si>
    <t>1次</t>
  </si>
  <si>
    <t>程序时效</t>
  </si>
  <si>
    <t>依照法定程序时效</t>
  </si>
  <si>
    <t>法定</t>
  </si>
  <si>
    <t>办案时效</t>
  </si>
  <si>
    <t>依照法定办案时效</t>
  </si>
  <si>
    <t>谁执法谁普法成效</t>
  </si>
  <si>
    <t>林草行政案件办结率</t>
  </si>
  <si>
    <t>辖区内林草资源保护成效</t>
  </si>
  <si>
    <t>不断完善各项保护措施使资源</t>
  </si>
  <si>
    <t>行政复议、行政诉讼（是否败诉）</t>
  </si>
  <si>
    <t>否</t>
  </si>
  <si>
    <t>群众满意度</t>
  </si>
  <si>
    <t>执法相对人满意度</t>
  </si>
  <si>
    <t>森林草原火灾风险普查经费</t>
  </si>
  <si>
    <t>一是全面获取白龙江林区森林可燃物、野外火源、气象条件等森林火灾致灾要素，掌握历史森林火灾信息，查明区域森林火灾预防、扑救、保障、应急等综合减灾能力情况。
二是以调查为基础、评估为支撑，客观认识当前白龙江林区森林火灾致灾风险水平、承灾体暴露度和脆弱性水平、防灾减灾救灾能力，科学预判今后一段时期灾害风险变化趋势和特点。
三是通过普查实施，建立健全白龙江林区森林火灾风险调查评估指标体系。</t>
  </si>
  <si>
    <t>年度总体目标完成情况综述：全省森林草原火灾风险普查迭部、洮河、阿夏林区普查任务全面完成，森林火灾风险调查评估指标体系不断完善。</t>
  </si>
  <si>
    <t>森林可燃物标准地专项调查乔木标准地数量</t>
  </si>
  <si>
    <t>森林可燃物标准地专项调查灌木标准地数量</t>
  </si>
  <si>
    <t>森林可燃物大样地调查大样地数量</t>
  </si>
  <si>
    <t>完成评估报告</t>
  </si>
  <si>
    <t>3项</t>
  </si>
  <si>
    <t>3</t>
  </si>
  <si>
    <t>火灾风险普查达到技术规定标准（技术操作规程）</t>
  </si>
  <si>
    <t>符合标准</t>
  </si>
  <si>
    <t>火灾风险普查会议、培训人员到位率</t>
  </si>
  <si>
    <t>&gt;=80%</t>
  </si>
  <si>
    <t>火灾风险普查专业技术人员培训合格率</t>
  </si>
  <si>
    <t>=100%</t>
  </si>
  <si>
    <t>森林可燃物、野外火源、气象条件等森林火灾致灾要素调查质量合格率</t>
  </si>
  <si>
    <t>火灾风险普查评估报告质量合格率</t>
  </si>
  <si>
    <t>火灾风险普查计划阶段工作任务完成率</t>
  </si>
  <si>
    <t>&gt;=90%</t>
  </si>
  <si>
    <t>火灾风险普查项目资金支付进度</t>
  </si>
  <si>
    <t>项目预算经费</t>
  </si>
  <si>
    <t>符合</t>
  </si>
  <si>
    <t>项目支出用途</t>
  </si>
  <si>
    <t>有效使用专项资金</t>
  </si>
  <si>
    <t>有效</t>
  </si>
  <si>
    <t>森林和草原火灾信息分析、防治能力</t>
  </si>
  <si>
    <t>显著提高</t>
  </si>
  <si>
    <t>社会自然灾害防治体系</t>
  </si>
  <si>
    <t>完善</t>
  </si>
  <si>
    <t>森林和草原火灾控制情况</t>
  </si>
  <si>
    <t>应对森林和草原火灾突发</t>
  </si>
  <si>
    <t>强化</t>
  </si>
  <si>
    <t>经济社会可持续发展</t>
  </si>
  <si>
    <t>保障</t>
  </si>
  <si>
    <t>主管部门满意度</t>
  </si>
  <si>
    <t>≥95%</t>
  </si>
  <si>
    <t>社会群众满意度</t>
  </si>
  <si>
    <t>房租返还收入（省级）</t>
  </si>
  <si>
    <t>年初设定目标综述：工作补助资金用于补充人员经费、办公费、会议费、差旅费、车辆费用等</t>
  </si>
  <si>
    <t>年度总体目标完成情况综述：工作补助资金用于补充人员经费、办公费、会议费、差旅费、车辆费用等</t>
  </si>
  <si>
    <t>资金到位率（%）</t>
  </si>
  <si>
    <t>预算执行率（%）</t>
  </si>
  <si>
    <t>2023年初支出</t>
  </si>
  <si>
    <t>预算执行效果</t>
  </si>
  <si>
    <t>项目招标率（%）</t>
  </si>
  <si>
    <t>资金到位及时性</t>
  </si>
  <si>
    <t>计划完成及时性</t>
  </si>
  <si>
    <t>按当年资金申请核定使用</t>
  </si>
  <si>
    <t>为林区生态经济发展提供良好服务</t>
  </si>
  <si>
    <t>优化办公环境</t>
  </si>
  <si>
    <t>促进生态环境改善</t>
  </si>
  <si>
    <t>确保机关日常办公运行、提高办公效率</t>
  </si>
  <si>
    <t>职工满意度</t>
  </si>
  <si>
    <t>无</t>
  </si>
  <si>
    <t>农业保险保费补贴（中央）</t>
  </si>
  <si>
    <t>2022年中央下达保护中心机关420万元，2021年结转1.96万元。通过项目实施对辖区内商品林、公益林等保险林木投保。减少林木意外损失，保障林区森资源安全和生态安全，促进林区经济社会可持续发展。</t>
  </si>
  <si>
    <t>2022年中央下达保护中心机关420万元，支出359.64万元，结转60.36万元。2021年结转1.96万元，全部支出。保障了林区受到灾害后的可恢复性，使林区职工管护效益得到保障。有效调动职工管护积极性，提高林区职工及居民满意度。</t>
  </si>
  <si>
    <t>机关年底结转60.36万元，2023年实施</t>
  </si>
  <si>
    <t>森林保险参保率（%）</t>
  </si>
  <si>
    <t>资金完成是否执行</t>
  </si>
  <si>
    <t>是</t>
  </si>
  <si>
    <t>成本控制在预算内</t>
  </si>
  <si>
    <t>单位保险金额</t>
  </si>
  <si>
    <t>0.45元/亩</t>
  </si>
  <si>
    <t>林区职工及居民收入是否得到有效保障</t>
  </si>
  <si>
    <t>保障林区森资源安全和生态安全</t>
  </si>
  <si>
    <t>林区生态效益是否显著增加</t>
  </si>
  <si>
    <t>持续改善生态环境作用显著</t>
  </si>
  <si>
    <t>农业保险保费补贴（省级）</t>
  </si>
  <si>
    <t>2022年省级下达437万元。2021年结转省级资金37.64万元。通过项目实施对辖区内商品林、公益林等保险林木投保。减少林木意外损失，保障林区森资源安全和生态安全，促进林区经济社会可持续发展。</t>
  </si>
  <si>
    <t>2022年省级下达437万元，支出356.04万元，结转80.96万元。2021年结转省级资金37.64万元，全部支出。保障了林区受到灾害后的可恢复性，使林区职工管护效益得到保障。有效调动职工管护积极性，提高林区职工及居民满意度。</t>
  </si>
  <si>
    <t>机关年底结转141.32万元，2023年实施</t>
  </si>
  <si>
    <t>省重大项目前期费（省级）</t>
  </si>
  <si>
    <t>省林业和草原局</t>
  </si>
  <si>
    <t>结合项目前期工作确定的立项申请、项目建议书、可行性研究报告、初步设计的编制及审批等目标任务，加快资金计划执行进度，强化项目调度监管，定期监控绩效目标实现情况，促进项目尽快建成投入使用，发挥作用。</t>
  </si>
  <si>
    <t>完成项目可行性研究报告、初步设计、作业设计编制及审批工作，课题研究试验因受疫情影响，将在2023年实施。</t>
  </si>
  <si>
    <t>支持项目数量</t>
  </si>
  <si>
    <t>2个</t>
  </si>
  <si>
    <t>下达省级预算内基建资金</t>
  </si>
  <si>
    <t>527万元</t>
  </si>
  <si>
    <t>课题研究成果</t>
  </si>
  <si>
    <t>2022年——2025年完成</t>
  </si>
  <si>
    <t>按时完成前期工作目标任务</t>
  </si>
  <si>
    <t>本年度内</t>
  </si>
  <si>
    <t>相关前期工作完成后项目是否满足建设条件</t>
  </si>
  <si>
    <t>编制可研、初设、作业设计费</t>
  </si>
  <si>
    <t>预算内</t>
  </si>
  <si>
    <t>课题研究实验费</t>
  </si>
  <si>
    <t>资金计划分解（转发）用时达标率</t>
  </si>
  <si>
    <t>项目前期工作按进度计划落实比率</t>
  </si>
  <si>
    <t>省预算内基建资金支付率</t>
  </si>
  <si>
    <t>指标1：</t>
  </si>
  <si>
    <t>指标2：</t>
  </si>
  <si>
    <t>……</t>
  </si>
  <si>
    <t>森林生态保护效益提高</t>
  </si>
  <si>
    <t>持续有效</t>
  </si>
  <si>
    <t>甘肃省白龙江草原防火物资储备库建设项目</t>
  </si>
  <si>
    <t>2022年下达保护中心防火处资金1399万元，上年结转1282万元。该项目计划为省级草原防火物资储备库建设，覆盖甘肃中南部地区（甘南、陇南、临夏、定西、天水），通过项目实施，全面提升甘肃省中南部地区防火物资储备能力，增强森林草原火灾预防和扑救综合能力水平，有效维护甘肃中南部地区生态安全。</t>
  </si>
  <si>
    <t>年度总体目标完成情况综述：因受疫情影响，项目土建工程前期开工手续办理进度缓慢，储备物资的招标采购工作无法及时开展，导致项目进度延迟，目前土建工程基础已完成，储备物资完成部分装备设备采购，资金支付加上第一批资金1282万元，目前已完成支付前期相关设计费用、土建工程60%预付款和三批储备物资30%预付款。</t>
  </si>
  <si>
    <t>支持项目数量（个）</t>
  </si>
  <si>
    <t>建成物资储备库（处）</t>
  </si>
  <si>
    <t>购置扑救物资机具（台、套）</t>
  </si>
  <si>
    <t>应急车辆需审批购置，手续暂未办全，暂未采购，2023年实施</t>
  </si>
  <si>
    <t>“两个责任”落实到位率</t>
  </si>
  <si>
    <t>审计、督查、检查指出问题率</t>
  </si>
  <si>
    <t>项目验收合格率</t>
  </si>
  <si>
    <t>暂未验收</t>
  </si>
  <si>
    <t>项目批复建设期限为2022年3月至2024年3月，项目正在建设中，还未验收</t>
  </si>
  <si>
    <t>项目资金计划分解用时达标率</t>
  </si>
  <si>
    <t>当期预算执行率</t>
  </si>
  <si>
    <t>≥50%</t>
  </si>
  <si>
    <t>根据批复的实施方案，2024年完成项目</t>
  </si>
  <si>
    <t>项目开工率</t>
  </si>
  <si>
    <t>项目是否控制预算范围内</t>
  </si>
  <si>
    <t>超概算、规模、标准比例</t>
  </si>
  <si>
    <t>≤10%</t>
  </si>
  <si>
    <t>0</t>
  </si>
  <si>
    <t>资金利用率</t>
  </si>
  <si>
    <t>森林草原防火应急能力提升</t>
  </si>
  <si>
    <t>项目覆盖区生态环境改善</t>
  </si>
  <si>
    <t>应对森林和草原火灾突发能力</t>
  </si>
  <si>
    <t>有效保障林草资源安全</t>
  </si>
  <si>
    <t>完成人工造乔木林1.33万亩、退化林修复22.42万亩。其中：被委托单位甘肃省迭部生态建设管护中心完成人工造乔木林0.9万亩、退化林修复8万亩；被委托单位甘肃省兰州北山生态建设管护中心（漳县）完成退化林修复0.9万亩；被委托单位甘肃白龙江阿夏省级自然保护区管护中心完成退化林修复5.02万亩；被委托单位甘肃白龙江插岗梁省级自然保护区管护中心完成人工造乔木林0.1万亩、退化林修复4.5万亩；被委托单位甘肃白龙江博峪河省级自然保护区管护中心完成人工造乔木林0.33万亩、退化林修复4万亩。</t>
  </si>
  <si>
    <t>已完成人工造乔木林1.33万亩、退化林修复22.42万亩。其中：被委托单位甘肃省迭部生态建设管护中心完成人工造乔木林0.9万亩、退化林修复8万亩；被委托单位甘肃省兰州北山生态建设管护中心（漳县）完成退化林修复0.9万亩；被委托单位甘肃白龙江阿夏省级自然保护区管护中心完成退化林修复5.02万亩；被委托单位甘肃白龙江插岗梁省级自然保护区管护中心完成人工造乔木林0.1万亩、退化林修复4.5万亩；被委托单位甘肃白龙江博峪河省级自然保护区管护中心完成人工造乔木林0.33万亩、退化林修复4万亩。</t>
  </si>
  <si>
    <t>预算资金执行率</t>
  </si>
  <si>
    <t>≥65%</t>
  </si>
  <si>
    <t>被委托单位数量</t>
  </si>
  <si>
    <t>5个</t>
  </si>
  <si>
    <t>人工造乔木林总面积</t>
  </si>
  <si>
    <t>1.33万亩</t>
  </si>
  <si>
    <t>被委托单位甘肃省迭部生态建设管护中心人工造乔木林面积</t>
  </si>
  <si>
    <t>0.9万亩</t>
  </si>
  <si>
    <t>被委托单位甘肃白龙江插岗梁省级自然保护区管护中心人工造乔木林面积</t>
  </si>
  <si>
    <t>0.1万亩</t>
  </si>
  <si>
    <t>被委托单位甘肃白龙江博峪河省级自然保护区管护中心人工造乔木林面积</t>
  </si>
  <si>
    <t>0.33万亩</t>
  </si>
  <si>
    <t>退化林修复总面积</t>
  </si>
  <si>
    <t>22.42万亩</t>
  </si>
  <si>
    <t>被委托单位甘肃省迭部生态建设管护中心退化林修复面积</t>
  </si>
  <si>
    <t>8万亩</t>
  </si>
  <si>
    <t>被委托单位甘肃白龙江插岗梁省级自然保护区管护中心退化林修复面积</t>
  </si>
  <si>
    <t>4.5万亩</t>
  </si>
  <si>
    <t>被委托单位甘肃白龙江博峪河省级自然保护区管护中心退化林修复面积</t>
  </si>
  <si>
    <t>4万亩</t>
  </si>
  <si>
    <t>被委托单位甘肃白龙江阿夏省级自然保护区管护中心退化林修复面积</t>
  </si>
  <si>
    <t>5.02万亩</t>
  </si>
  <si>
    <t>被委托单位甘肃省兰州北山生态建设管护中心（漳县）退化林修复面积</t>
  </si>
  <si>
    <t>被委托单位建设项目验收合格率</t>
  </si>
  <si>
    <t>被委托单位项目建设按期完成率</t>
  </si>
  <si>
    <t>人工造乔木林单价</t>
  </si>
  <si>
    <t>900元/亩</t>
  </si>
  <si>
    <t>退化林修复单价</t>
  </si>
  <si>
    <t>650元/亩</t>
  </si>
  <si>
    <t>群众生态保护意识</t>
  </si>
  <si>
    <t>明显提升</t>
  </si>
  <si>
    <t>林地涵养水源和保持水土能力</t>
  </si>
  <si>
    <t>增强</t>
  </si>
  <si>
    <t>项目可持续发挥作用期限</t>
  </si>
  <si>
    <t>长期</t>
  </si>
  <si>
    <t>满意</t>
  </si>
  <si>
    <t>被委托单位甘肃省兰州北山生态建设管护中心（会宁）完成退化林修复0.5万亩</t>
  </si>
  <si>
    <t>被委托单位甘肃省兰州北山生态建设管护中心（会宁）已完成退化林修复0.5万亩</t>
  </si>
  <si>
    <t>被委托单位退化林修复面积</t>
  </si>
  <si>
    <t>0.5万亩</t>
  </si>
  <si>
    <t>森林生态效益补偿</t>
  </si>
  <si>
    <t>15万</t>
  </si>
  <si>
    <t>年度检查报告</t>
  </si>
  <si>
    <t>森林生态效益补偿工作检查验收次数</t>
  </si>
  <si>
    <t>数据准确、完整</t>
  </si>
  <si>
    <t>完整</t>
  </si>
  <si>
    <t>年度检查报告编写规范</t>
  </si>
  <si>
    <t>公益林检查验收率</t>
  </si>
  <si>
    <t>森林生态效益补偿公益林管护当期任务完成率</t>
  </si>
  <si>
    <t>项目开展及时性</t>
  </si>
  <si>
    <t>差旅费、档案管理费</t>
  </si>
  <si>
    <t>公益林管护人员收入</t>
  </si>
  <si>
    <t>群众对森林生态效益补偿政策知晓度</t>
  </si>
  <si>
    <t>群众对公益林管护的参与度</t>
  </si>
  <si>
    <t>公益林区生态效益改善</t>
  </si>
  <si>
    <t>公益林区生态效益改善（是否明显）</t>
  </si>
  <si>
    <t>公益林管护员满意度</t>
  </si>
  <si>
    <t>2021年度省财政野生动植物及生物多样性保护补助项目</t>
  </si>
  <si>
    <t>开展野生动物巡护、投食、救助；野生动植物保护法律法规、政策宣传。</t>
  </si>
  <si>
    <t>印制了《野生动植物保护及湿地管理工作手册》，购置了一批户外服、救助药品、投食饲料。</t>
  </si>
  <si>
    <t>印制宣传材料</t>
  </si>
  <si>
    <t>350册</t>
  </si>
  <si>
    <t>印制品合格率</t>
  </si>
  <si>
    <t>差旅费、宣传资料印制费</t>
  </si>
  <si>
    <t>10万</t>
  </si>
  <si>
    <t>工作、宣传内容知晓率</t>
  </si>
  <si>
    <t>野生动物保护对生态环境改善情况（是否明显）</t>
  </si>
  <si>
    <t>野生动物区生态效益可持续（是否明显）</t>
  </si>
  <si>
    <t>2021年度中央财政国家重点野生动植物保护补助项目</t>
  </si>
  <si>
    <t>委托白龙江林业调查规划院对阿夏和插岗梁省级自然保护区野生植物资源进行调查</t>
  </si>
  <si>
    <t>完成了调查报告，编制了植物名录</t>
  </si>
  <si>
    <t>保护区个数</t>
  </si>
  <si>
    <t>野生植物</t>
  </si>
  <si>
    <t>调查成本</t>
  </si>
  <si>
    <t>49万元</t>
  </si>
  <si>
    <t>有所提高</t>
  </si>
  <si>
    <t>2021年度省财政湿地保护修复项目</t>
  </si>
  <si>
    <t>委托白龙江林业生态监测和调查规划院对全林区湿地资源进行本底调查</t>
  </si>
  <si>
    <t>完成了白龙江林区湿地资源调查报告</t>
  </si>
  <si>
    <t>监测设施设备采购数量</t>
  </si>
  <si>
    <t>5万</t>
  </si>
  <si>
    <t>10分</t>
  </si>
  <si>
    <t>调查规划成果数量</t>
  </si>
  <si>
    <t>设备完好率</t>
  </si>
  <si>
    <t>差旅费、资料印制费、设备购置费、成果评审费</t>
  </si>
  <si>
    <t>30万</t>
  </si>
  <si>
    <t>通过调查结果，申请补助资金</t>
  </si>
  <si>
    <t>按调查结果计算</t>
  </si>
  <si>
    <t>完成</t>
  </si>
  <si>
    <t>湿地保护与恢复增加管护人数（人）</t>
  </si>
  <si>
    <t>60人</t>
  </si>
  <si>
    <t>湿地保护对生态环境改善情况（是否明显）</t>
  </si>
  <si>
    <t>湿地项目区生态效益可持续（是否明显）</t>
  </si>
  <si>
    <t>林业改革发展资金-林业有害生物防治</t>
  </si>
  <si>
    <r>
      <rPr>
        <sz val="9"/>
        <color rgb="FF000000"/>
        <rFont val="宋体"/>
        <charset val="134"/>
      </rPr>
      <t>1、举办全林区林业有害生物防治知识竞赛1期，参加人数100人；              2、检查、指导全林区林业有害生物防治工作2次。</t>
    </r>
    <r>
      <rPr>
        <sz val="9"/>
        <color rgb="FF000000"/>
        <rFont val="宋体"/>
        <charset val="134"/>
      </rPr>
      <t xml:space="preserve">                 3、购置15%三唑酮和2%噻虫啉对云杉落针病、云杉大小蠹等林业有害生物进行试验性防治。</t>
    </r>
  </si>
  <si>
    <t>1、全年完成检查、指导全林区林业有害生物防治工作2次；                                              2、因新冠疫情影响未能如期举办全林区林业有害生物防治知识技术培训班，2022年11月4日改为白龙江林业保护中心林业有害生物防控知识网络竞赛，参加人数332人。                        3、购置0.5吨15%三唑酮和0.3吨2%噻虫啉在迭部管护中心安子沟林场对云杉落针病、云杉大小蠹等林业有害生物进行试验性防治。</t>
  </si>
  <si>
    <t>督导检查工作次数</t>
  </si>
  <si>
    <t xml:space="preserve">竞赛人数 </t>
  </si>
  <si>
    <t>≥100人</t>
  </si>
  <si>
    <t>技术人员竞赛次数</t>
  </si>
  <si>
    <t>1次/年</t>
  </si>
  <si>
    <t>竞赛合格率</t>
  </si>
  <si>
    <t>竞赛完成及时性</t>
  </si>
  <si>
    <t>是否按计划完成</t>
  </si>
  <si>
    <t>促进林业有害生物防治工作成效</t>
  </si>
  <si>
    <t>是/否</t>
  </si>
  <si>
    <t>知识竞赛技术参与度</t>
  </si>
  <si>
    <t>对维护社会稳定的作用</t>
  </si>
  <si>
    <t>是否减少产生不稳定因素</t>
  </si>
  <si>
    <t>林业有害生物知识更新普及率</t>
  </si>
  <si>
    <t>对促进生态文明建设的作用</t>
  </si>
  <si>
    <t>是否减少有害生物对环境生态的影响</t>
  </si>
  <si>
    <t>是否有利促进林业可持续发展</t>
  </si>
  <si>
    <t>政府部门满意度指标</t>
  </si>
  <si>
    <t>职工满意度指标</t>
  </si>
  <si>
    <t>对林业有害生物防治知识竞赛满意度指标</t>
  </si>
  <si>
    <t>2021年森林植被恢复费</t>
  </si>
  <si>
    <t>完成祁连小镇园区方案设计及绿化、“森林资源管理一张图”数据库建设、森林督查</t>
  </si>
  <si>
    <t>已完成</t>
  </si>
  <si>
    <t>祁连小镇园区方案设计及绿化</t>
  </si>
  <si>
    <t>1项</t>
  </si>
  <si>
    <t>“森林资源管理一张图”数据库建设</t>
  </si>
  <si>
    <t>1套</t>
  </si>
  <si>
    <t>森林督查</t>
  </si>
  <si>
    <t>5分</t>
  </si>
  <si>
    <t>120.7万</t>
  </si>
  <si>
    <t>3分</t>
  </si>
  <si>
    <t>42.57万元</t>
  </si>
  <si>
    <t>29.57万元</t>
  </si>
  <si>
    <t>2分</t>
  </si>
  <si>
    <t>1.5分</t>
  </si>
  <si>
    <t>受疫情影响</t>
  </si>
  <si>
    <t>生态环境改善情况（是否明显）</t>
  </si>
  <si>
    <t>违法破坏森林行为减少（是否减少）</t>
  </si>
  <si>
    <t>项目区生态效益可持续（是否明显）</t>
  </si>
  <si>
    <t>98.5分</t>
  </si>
</sst>
</file>

<file path=xl/styles.xml><?xml version="1.0" encoding="utf-8"?>
<styleSheet xmlns="http://schemas.openxmlformats.org/spreadsheetml/2006/main" xmlns:xr9="http://schemas.microsoft.com/office/spreadsheetml/2016/revision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
    <numFmt numFmtId="177" formatCode="0.00_ "/>
    <numFmt numFmtId="178" formatCode="#,##0.00_ "/>
  </numFmts>
  <fonts count="51">
    <font>
      <sz val="11"/>
      <color theme="1"/>
      <name val="宋体"/>
      <charset val="134"/>
      <scheme val="minor"/>
    </font>
    <font>
      <b/>
      <sz val="20"/>
      <color rgb="FF000000"/>
      <name val="宋体"/>
      <charset val="134"/>
    </font>
    <font>
      <sz val="9"/>
      <color theme="1"/>
      <name val="宋体"/>
      <charset val="134"/>
    </font>
    <font>
      <sz val="9"/>
      <color theme="1"/>
      <name val="宋体"/>
      <charset val="134"/>
      <scheme val="minor"/>
    </font>
    <font>
      <sz val="9"/>
      <color rgb="FF000000"/>
      <name val="宋体"/>
      <charset val="134"/>
      <scheme val="minor"/>
    </font>
    <font>
      <sz val="9"/>
      <color rgb="FF000000"/>
      <name val="宋体"/>
      <charset val="134"/>
    </font>
    <font>
      <sz val="9"/>
      <name val="宋体"/>
      <charset val="134"/>
    </font>
    <font>
      <sz val="8"/>
      <name val="宋体"/>
      <charset val="134"/>
    </font>
    <font>
      <sz val="11"/>
      <color theme="1"/>
      <name val="宋体"/>
      <charset val="134"/>
    </font>
    <font>
      <sz val="9"/>
      <color rgb="FFFF0000"/>
      <name val="宋体"/>
      <charset val="134"/>
    </font>
    <font>
      <b/>
      <sz val="18"/>
      <color theme="1"/>
      <name val="宋体"/>
      <charset val="134"/>
    </font>
    <font>
      <sz val="10"/>
      <name val="宋体"/>
      <charset val="134"/>
    </font>
    <font>
      <sz val="10"/>
      <color theme="1"/>
      <name val="宋体"/>
      <charset val="134"/>
      <scheme val="minor"/>
    </font>
    <font>
      <sz val="10"/>
      <color rgb="FF000000"/>
      <name val="宋体"/>
      <charset val="134"/>
    </font>
    <font>
      <sz val="9"/>
      <name val="宋体"/>
      <charset val="134"/>
      <scheme val="minor"/>
    </font>
    <font>
      <sz val="11"/>
      <name val="宋体"/>
      <charset val="134"/>
      <scheme val="minor"/>
    </font>
    <font>
      <sz val="9"/>
      <color rgb="FF000000"/>
      <name val="DengXian"/>
      <charset val="134"/>
    </font>
    <font>
      <sz val="10"/>
      <color rgb="FF333333"/>
      <name val="宋体"/>
      <charset val="134"/>
    </font>
    <font>
      <sz val="11"/>
      <color theme="1"/>
      <name val="DengXian"/>
      <charset val="134"/>
    </font>
    <font>
      <sz val="9"/>
      <color rgb="FF333333"/>
      <name val="宋体"/>
      <charset val="134"/>
    </font>
    <font>
      <sz val="11"/>
      <color theme="1"/>
      <name val="黑体"/>
      <charset val="134"/>
    </font>
    <font>
      <sz val="11"/>
      <color rgb="FFFF0000"/>
      <name val="宋体"/>
      <charset val="134"/>
      <scheme val="minor"/>
    </font>
    <font>
      <b/>
      <sz val="20"/>
      <color theme="1"/>
      <name val="宋体"/>
      <charset val="134"/>
      <scheme val="minor"/>
    </font>
    <font>
      <b/>
      <sz val="11"/>
      <color theme="1"/>
      <name val="宋体"/>
      <charset val="134"/>
      <scheme val="minor"/>
    </font>
    <font>
      <b/>
      <sz val="11"/>
      <color rgb="FF000000"/>
      <name val="宋体"/>
      <charset val="134"/>
    </font>
    <font>
      <sz val="11"/>
      <color rgb="FF000000"/>
      <name val="宋体"/>
      <charset val="134"/>
    </font>
    <font>
      <sz val="10"/>
      <name val="宋体"/>
      <charset val="134"/>
      <scheme val="minor"/>
    </font>
    <font>
      <sz val="20"/>
      <color theme="1"/>
      <name val="方正小标宋简体"/>
      <charset val="134"/>
    </font>
    <font>
      <sz val="12"/>
      <color theme="1"/>
      <name val="宋体"/>
      <charset val="134"/>
      <scheme val="minor"/>
    </font>
    <font>
      <sz val="12"/>
      <color indexed="8"/>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1"/>
      <color indexed="8"/>
      <name val="DengXian"/>
      <charset val="134"/>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0" fillId="3" borderId="16" applyNumberFormat="0" applyFont="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17" applyNumberFormat="0" applyFill="0" applyAlignment="0" applyProtection="0">
      <alignment vertical="center"/>
    </xf>
    <xf numFmtId="0" fontId="36" fillId="0" borderId="17" applyNumberFormat="0" applyFill="0" applyAlignment="0" applyProtection="0">
      <alignment vertical="center"/>
    </xf>
    <xf numFmtId="0" fontId="37" fillId="0" borderId="18" applyNumberFormat="0" applyFill="0" applyAlignment="0" applyProtection="0">
      <alignment vertical="center"/>
    </xf>
    <xf numFmtId="0" fontId="37" fillId="0" borderId="0" applyNumberFormat="0" applyFill="0" applyBorder="0" applyAlignment="0" applyProtection="0">
      <alignment vertical="center"/>
    </xf>
    <xf numFmtId="0" fontId="38" fillId="4" borderId="19" applyNumberFormat="0" applyAlignment="0" applyProtection="0">
      <alignment vertical="center"/>
    </xf>
    <xf numFmtId="0" fontId="39" fillId="5" borderId="20" applyNumberFormat="0" applyAlignment="0" applyProtection="0">
      <alignment vertical="center"/>
    </xf>
    <xf numFmtId="0" fontId="40" fillId="5" borderId="19" applyNumberFormat="0" applyAlignment="0" applyProtection="0">
      <alignment vertical="center"/>
    </xf>
    <xf numFmtId="0" fontId="41" fillId="6" borderId="21" applyNumberFormat="0" applyAlignment="0" applyProtection="0">
      <alignment vertical="center"/>
    </xf>
    <xf numFmtId="0" fontId="42" fillId="0" borderId="22" applyNumberFormat="0" applyFill="0" applyAlignment="0" applyProtection="0">
      <alignment vertical="center"/>
    </xf>
    <xf numFmtId="0" fontId="43" fillId="0" borderId="23" applyNumberFormat="0" applyFill="0" applyAlignment="0" applyProtection="0">
      <alignment vertical="center"/>
    </xf>
    <xf numFmtId="0" fontId="44" fillId="7" borderId="0" applyNumberFormat="0" applyBorder="0" applyAlignment="0" applyProtection="0">
      <alignment vertical="center"/>
    </xf>
    <xf numFmtId="0" fontId="45" fillId="8" borderId="0" applyNumberFormat="0" applyBorder="0" applyAlignment="0" applyProtection="0">
      <alignment vertical="center"/>
    </xf>
    <xf numFmtId="0" fontId="46" fillId="9" borderId="0" applyNumberFormat="0" applyBorder="0" applyAlignment="0" applyProtection="0">
      <alignment vertical="center"/>
    </xf>
    <xf numFmtId="0" fontId="47" fillId="10" borderId="0" applyNumberFormat="0" applyBorder="0" applyAlignment="0" applyProtection="0">
      <alignment vertical="center"/>
    </xf>
    <xf numFmtId="0" fontId="48" fillId="11" borderId="0" applyNumberFormat="0" applyBorder="0" applyAlignment="0" applyProtection="0">
      <alignment vertical="center"/>
    </xf>
    <xf numFmtId="0" fontId="48" fillId="12" borderId="0" applyNumberFormat="0" applyBorder="0" applyAlignment="0" applyProtection="0">
      <alignment vertical="center"/>
    </xf>
    <xf numFmtId="0" fontId="47" fillId="13" borderId="0" applyNumberFormat="0" applyBorder="0" applyAlignment="0" applyProtection="0">
      <alignment vertical="center"/>
    </xf>
    <xf numFmtId="0" fontId="47" fillId="14" borderId="0" applyNumberFormat="0" applyBorder="0" applyAlignment="0" applyProtection="0">
      <alignment vertical="center"/>
    </xf>
    <xf numFmtId="0" fontId="48" fillId="15" borderId="0" applyNumberFormat="0" applyBorder="0" applyAlignment="0" applyProtection="0">
      <alignment vertical="center"/>
    </xf>
    <xf numFmtId="0" fontId="48" fillId="16" borderId="0" applyNumberFormat="0" applyBorder="0" applyAlignment="0" applyProtection="0">
      <alignment vertical="center"/>
    </xf>
    <xf numFmtId="0" fontId="47" fillId="17" borderId="0" applyNumberFormat="0" applyBorder="0" applyAlignment="0" applyProtection="0">
      <alignment vertical="center"/>
    </xf>
    <xf numFmtId="0" fontId="47" fillId="18" borderId="0" applyNumberFormat="0" applyBorder="0" applyAlignment="0" applyProtection="0">
      <alignment vertical="center"/>
    </xf>
    <xf numFmtId="0" fontId="48" fillId="19" borderId="0" applyNumberFormat="0" applyBorder="0" applyAlignment="0" applyProtection="0">
      <alignment vertical="center"/>
    </xf>
    <xf numFmtId="0" fontId="48" fillId="20" borderId="0" applyNumberFormat="0" applyBorder="0" applyAlignment="0" applyProtection="0">
      <alignment vertical="center"/>
    </xf>
    <xf numFmtId="0" fontId="47" fillId="21" borderId="0" applyNumberFormat="0" applyBorder="0" applyAlignment="0" applyProtection="0">
      <alignment vertical="center"/>
    </xf>
    <xf numFmtId="0" fontId="47" fillId="22" borderId="0" applyNumberFormat="0" applyBorder="0" applyAlignment="0" applyProtection="0">
      <alignment vertical="center"/>
    </xf>
    <xf numFmtId="0" fontId="48" fillId="23" borderId="0" applyNumberFormat="0" applyBorder="0" applyAlignment="0" applyProtection="0">
      <alignment vertical="center"/>
    </xf>
    <xf numFmtId="0" fontId="48" fillId="24" borderId="0" applyNumberFormat="0" applyBorder="0" applyAlignment="0" applyProtection="0">
      <alignment vertical="center"/>
    </xf>
    <xf numFmtId="0" fontId="47" fillId="25" borderId="0" applyNumberFormat="0" applyBorder="0" applyAlignment="0" applyProtection="0">
      <alignment vertical="center"/>
    </xf>
    <xf numFmtId="0" fontId="47" fillId="26" borderId="0" applyNumberFormat="0" applyBorder="0" applyAlignment="0" applyProtection="0">
      <alignment vertical="center"/>
    </xf>
    <xf numFmtId="0" fontId="48" fillId="27" borderId="0" applyNumberFormat="0" applyBorder="0" applyAlignment="0" applyProtection="0">
      <alignment vertical="center"/>
    </xf>
    <xf numFmtId="0" fontId="48" fillId="28" borderId="0" applyNumberFormat="0" applyBorder="0" applyAlignment="0" applyProtection="0">
      <alignment vertical="center"/>
    </xf>
    <xf numFmtId="0" fontId="47" fillId="29" borderId="0" applyNumberFormat="0" applyBorder="0" applyAlignment="0" applyProtection="0">
      <alignment vertical="center"/>
    </xf>
    <xf numFmtId="0" fontId="47" fillId="30" borderId="0" applyNumberFormat="0" applyBorder="0" applyAlignment="0" applyProtection="0">
      <alignment vertical="center"/>
    </xf>
    <xf numFmtId="0" fontId="48" fillId="31" borderId="0" applyNumberFormat="0" applyBorder="0" applyAlignment="0" applyProtection="0">
      <alignment vertical="center"/>
    </xf>
    <xf numFmtId="0" fontId="48" fillId="32" borderId="0" applyNumberFormat="0" applyBorder="0" applyAlignment="0" applyProtection="0">
      <alignment vertical="center"/>
    </xf>
    <xf numFmtId="0" fontId="47" fillId="33" borderId="0" applyNumberFormat="0" applyBorder="0" applyAlignment="0" applyProtection="0">
      <alignment vertical="center"/>
    </xf>
    <xf numFmtId="0" fontId="49" fillId="0" borderId="0"/>
    <xf numFmtId="0" fontId="49" fillId="0" borderId="0"/>
    <xf numFmtId="0" fontId="50" fillId="0" borderId="0">
      <alignment vertical="center"/>
    </xf>
  </cellStyleXfs>
  <cellXfs count="255">
    <xf numFmtId="0" fontId="0" fillId="0" borderId="0" xfId="0">
      <alignment vertical="center"/>
    </xf>
    <xf numFmtId="0" fontId="1" fillId="0" borderId="0" xfId="0" applyFont="1" applyFill="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lignment horizontal="justify" vertical="center" wrapText="1"/>
    </xf>
    <xf numFmtId="0" fontId="3" fillId="0" borderId="1" xfId="0" applyFont="1" applyBorder="1" applyAlignment="1">
      <alignment horizontal="center" vertical="center" textRotation="255" wrapText="1"/>
    </xf>
    <xf numFmtId="0" fontId="3" fillId="0" borderId="1" xfId="0" applyFont="1" applyBorder="1" applyAlignment="1">
      <alignment horizontal="center" vertical="center" wrapText="1"/>
    </xf>
    <xf numFmtId="0" fontId="4" fillId="0" borderId="1" xfId="0" applyFont="1" applyBorder="1" applyAlignment="1">
      <alignment horizontal="left" vertical="center" wrapText="1"/>
    </xf>
    <xf numFmtId="9" fontId="3"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3" fillId="0" borderId="1" xfId="0" applyFont="1" applyBorder="1" applyAlignment="1">
      <alignmen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0" xfId="0" applyFont="1" applyAlignment="1">
      <alignment horizontal="left" vertical="center" wrapText="1"/>
    </xf>
    <xf numFmtId="9" fontId="2" fillId="0" borderId="1" xfId="0" applyNumberFormat="1" applyFont="1" applyBorder="1" applyAlignment="1">
      <alignment horizontal="center" vertical="center" wrapText="1"/>
    </xf>
    <xf numFmtId="0" fontId="0" fillId="0" borderId="1" xfId="0" applyFont="1" applyBorder="1">
      <alignment vertical="center"/>
    </xf>
    <xf numFmtId="0" fontId="3" fillId="0" borderId="4" xfId="0" applyFont="1" applyBorder="1" applyAlignment="1">
      <alignment horizontal="left" vertical="center"/>
    </xf>
    <xf numFmtId="0" fontId="5" fillId="0" borderId="1" xfId="0" applyFont="1" applyFill="1" applyBorder="1" applyAlignment="1">
      <alignment horizontal="center" vertical="center" wrapText="1"/>
    </xf>
    <xf numFmtId="0" fontId="5" fillId="0" borderId="1" xfId="0" applyFont="1" applyFill="1" applyBorder="1" applyAlignment="1">
      <alignment horizontal="justify" vertical="center" wrapText="1"/>
    </xf>
    <xf numFmtId="9" fontId="5" fillId="0" borderId="1" xfId="0" applyNumberFormat="1" applyFont="1" applyFill="1" applyBorder="1" applyAlignment="1">
      <alignment horizontal="center" vertical="center" wrapText="1"/>
    </xf>
    <xf numFmtId="0" fontId="5" fillId="0" borderId="2" xfId="0" applyFont="1" applyFill="1" applyBorder="1" applyAlignment="1">
      <alignment horizontal="left" vertical="center" wrapText="1"/>
    </xf>
    <xf numFmtId="0" fontId="5" fillId="0" borderId="3" xfId="0" applyFont="1" applyFill="1" applyBorder="1" applyAlignment="1">
      <alignment horizontal="left" vertical="center" wrapText="1"/>
    </xf>
    <xf numFmtId="0" fontId="5" fillId="0" borderId="4" xfId="0" applyFont="1" applyFill="1" applyBorder="1" applyAlignment="1">
      <alignment horizontal="left" vertical="center" wrapText="1"/>
    </xf>
    <xf numFmtId="0" fontId="5" fillId="0" borderId="1" xfId="0" applyFont="1" applyFill="1" applyBorder="1" applyAlignment="1">
      <alignment horizontal="center" vertical="center" textRotation="255" wrapText="1"/>
    </xf>
    <xf numFmtId="0" fontId="5" fillId="0" borderId="5"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49" fontId="7" fillId="0" borderId="1" xfId="0" applyNumberFormat="1" applyFont="1" applyFill="1" applyBorder="1" applyAlignment="1" applyProtection="1">
      <alignment horizontal="center" vertical="center" wrapText="1"/>
      <protection locked="0"/>
    </xf>
    <xf numFmtId="49" fontId="6" fillId="0" borderId="1" xfId="0" applyNumberFormat="1" applyFont="1" applyFill="1" applyBorder="1" applyAlignment="1" applyProtection="1">
      <alignment horizontal="center" vertical="center" wrapText="1"/>
      <protection locked="0"/>
    </xf>
    <xf numFmtId="0" fontId="6" fillId="0" borderId="8"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5" fillId="0" borderId="1" xfId="0" applyFont="1" applyFill="1" applyBorder="1" applyAlignment="1">
      <alignment vertical="center"/>
    </xf>
    <xf numFmtId="0" fontId="5" fillId="0" borderId="2" xfId="0" applyFont="1" applyFill="1" applyBorder="1" applyAlignment="1">
      <alignment horizontal="left" vertical="center"/>
    </xf>
    <xf numFmtId="0" fontId="5" fillId="0" borderId="3" xfId="0" applyFont="1" applyFill="1" applyBorder="1" applyAlignment="1">
      <alignment horizontal="left" vertical="center"/>
    </xf>
    <xf numFmtId="0" fontId="5" fillId="0" borderId="0" xfId="0" applyFont="1" applyFill="1" applyAlignment="1">
      <alignment horizontal="left" vertical="center" wrapText="1"/>
    </xf>
    <xf numFmtId="0" fontId="5" fillId="0" borderId="8"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0" borderId="13" xfId="0" applyFont="1" applyFill="1" applyBorder="1" applyAlignment="1">
      <alignment horizontal="center" vertical="center" wrapText="1"/>
    </xf>
    <xf numFmtId="0" fontId="5" fillId="0" borderId="4" xfId="0" applyFont="1" applyFill="1" applyBorder="1" applyAlignment="1">
      <alignment horizontal="left" vertical="center"/>
    </xf>
    <xf numFmtId="0" fontId="5" fillId="0" borderId="1" xfId="0" applyFont="1" applyFill="1" applyBorder="1" applyAlignment="1">
      <alignment horizontal="left" vertical="center" wrapText="1"/>
    </xf>
    <xf numFmtId="10" fontId="5" fillId="0" borderId="1" xfId="0" applyNumberFormat="1" applyFont="1" applyFill="1" applyBorder="1" applyAlignment="1">
      <alignment horizontal="center" vertical="center" wrapText="1"/>
    </xf>
    <xf numFmtId="0" fontId="8" fillId="0" borderId="1" xfId="0" applyFont="1" applyFill="1" applyBorder="1" applyAlignment="1">
      <alignment vertical="center"/>
    </xf>
    <xf numFmtId="0" fontId="2" fillId="0" borderId="1" xfId="0" applyFont="1" applyFill="1" applyBorder="1" applyAlignment="1">
      <alignment horizontal="center" vertical="center" wrapText="1"/>
    </xf>
    <xf numFmtId="0" fontId="2" fillId="0" borderId="1" xfId="0" applyFont="1" applyFill="1" applyBorder="1" applyAlignment="1">
      <alignment horizontal="justify" vertical="center" wrapText="1"/>
    </xf>
    <xf numFmtId="0" fontId="3" fillId="0" borderId="1" xfId="0" applyFont="1" applyFill="1" applyBorder="1" applyAlignment="1">
      <alignment horizontal="center" vertical="center" textRotation="255"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9" fontId="3"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3" fillId="0" borderId="1" xfId="0" applyFont="1" applyFill="1" applyBorder="1" applyAlignment="1">
      <alignment vertical="center"/>
    </xf>
    <xf numFmtId="0" fontId="3" fillId="0" borderId="2" xfId="0" applyFont="1" applyFill="1" applyBorder="1" applyAlignment="1">
      <alignment horizontal="left" vertical="center"/>
    </xf>
    <xf numFmtId="0" fontId="3" fillId="0" borderId="3" xfId="0" applyFont="1" applyFill="1" applyBorder="1" applyAlignment="1">
      <alignment horizontal="left" vertical="center"/>
    </xf>
    <xf numFmtId="0" fontId="3" fillId="0" borderId="0" xfId="0" applyFont="1" applyFill="1" applyAlignment="1">
      <alignment horizontal="left" vertical="center" wrapText="1"/>
    </xf>
    <xf numFmtId="9" fontId="6"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0" fontId="0" fillId="0" borderId="1" xfId="0" applyFont="1" applyFill="1" applyBorder="1" applyAlignment="1">
      <alignment vertical="center"/>
    </xf>
    <xf numFmtId="0" fontId="3" fillId="0" borderId="4" xfId="0" applyFont="1" applyFill="1" applyBorder="1" applyAlignment="1">
      <alignment horizontal="left" vertical="center"/>
    </xf>
    <xf numFmtId="177" fontId="5" fillId="0" borderId="2" xfId="0" applyNumberFormat="1" applyFont="1" applyFill="1" applyBorder="1" applyAlignment="1">
      <alignment horizontal="center" vertical="center" wrapText="1"/>
    </xf>
    <xf numFmtId="177" fontId="5" fillId="0" borderId="1" xfId="0" applyNumberFormat="1" applyFont="1" applyFill="1" applyBorder="1" applyAlignment="1">
      <alignment horizontal="center" vertical="center" wrapText="1"/>
    </xf>
    <xf numFmtId="0" fontId="5" fillId="0" borderId="7" xfId="0" applyFont="1" applyFill="1" applyBorder="1" applyAlignment="1">
      <alignment vertical="center" wrapText="1"/>
    </xf>
    <xf numFmtId="177" fontId="5" fillId="0" borderId="4" xfId="0" applyNumberFormat="1" applyFont="1" applyFill="1" applyBorder="1" applyAlignment="1">
      <alignment horizontal="center" vertical="center" wrapText="1"/>
    </xf>
    <xf numFmtId="0" fontId="0" fillId="0" borderId="0" xfId="0" applyFont="1" applyFill="1" applyAlignment="1">
      <alignment vertical="center"/>
    </xf>
    <xf numFmtId="0" fontId="10" fillId="0" borderId="0" xfId="0" applyFont="1" applyFill="1" applyAlignment="1">
      <alignment horizontal="center" vertical="center" wrapText="1"/>
    </xf>
    <xf numFmtId="0" fontId="2" fillId="0" borderId="1" xfId="0" applyFont="1" applyFill="1" applyBorder="1" applyAlignment="1">
      <alignment horizontal="left" vertical="center" wrapText="1"/>
    </xf>
    <xf numFmtId="0" fontId="11" fillId="0" borderId="1" xfId="0" applyFont="1" applyFill="1" applyBorder="1" applyAlignment="1">
      <alignment horizontal="left" vertical="center" wrapText="1"/>
    </xf>
    <xf numFmtId="0" fontId="11" fillId="0" borderId="1" xfId="0" applyFont="1" applyFill="1" applyBorder="1" applyAlignment="1">
      <alignment horizontal="center" vertical="center" wrapText="1"/>
    </xf>
    <xf numFmtId="0" fontId="6" fillId="0" borderId="1" xfId="0" applyNumberFormat="1" applyFont="1" applyFill="1" applyBorder="1" applyAlignment="1" applyProtection="1">
      <alignment horizontal="center" vertical="center" wrapText="1"/>
      <protection locked="0"/>
    </xf>
    <xf numFmtId="0" fontId="3" fillId="0" borderId="2" xfId="0" applyFont="1" applyFill="1" applyBorder="1" applyAlignment="1">
      <alignment horizontal="center" vertical="center" wrapText="1"/>
    </xf>
    <xf numFmtId="0" fontId="3" fillId="0" borderId="4" xfId="0" applyFont="1" applyFill="1" applyBorder="1" applyAlignment="1">
      <alignment horizontal="center" vertical="center" wrapText="1"/>
    </xf>
    <xf numFmtId="9" fontId="11" fillId="0" borderId="1" xfId="0" applyNumberFormat="1" applyFont="1" applyFill="1" applyBorder="1" applyAlignment="1">
      <alignment horizontal="center" vertical="center" wrapText="1"/>
    </xf>
    <xf numFmtId="0" fontId="3" fillId="0" borderId="1" xfId="0" applyNumberFormat="1" applyFont="1" applyFill="1" applyBorder="1" applyAlignment="1" applyProtection="1">
      <alignment horizontal="center" vertical="center" wrapText="1"/>
    </xf>
    <xf numFmtId="0" fontId="3" fillId="0" borderId="5"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12" fillId="0" borderId="5" xfId="0" applyFont="1" applyFill="1" applyBorder="1" applyAlignment="1">
      <alignment vertical="center" wrapText="1"/>
    </xf>
    <xf numFmtId="9" fontId="0" fillId="0" borderId="5" xfId="0" applyNumberFormat="1" applyFont="1" applyFill="1" applyBorder="1" applyAlignment="1">
      <alignment horizontal="center" vertical="center"/>
    </xf>
    <xf numFmtId="9" fontId="2" fillId="0" borderId="1" xfId="0" applyNumberFormat="1" applyFont="1" applyFill="1" applyBorder="1" applyAlignment="1">
      <alignment horizontal="center" vertical="center" wrapText="1"/>
    </xf>
    <xf numFmtId="177" fontId="2" fillId="0" borderId="1" xfId="0" applyNumberFormat="1" applyFont="1" applyFill="1" applyBorder="1" applyAlignment="1">
      <alignment horizontal="center" vertical="center" wrapText="1"/>
    </xf>
    <xf numFmtId="0" fontId="3" fillId="0" borderId="2" xfId="0" applyFont="1" applyFill="1" applyBorder="1" applyAlignment="1">
      <alignment horizontal="left" vertical="center" wrapText="1"/>
    </xf>
    <xf numFmtId="0" fontId="3" fillId="0" borderId="4" xfId="0" applyFont="1" applyFill="1" applyBorder="1" applyAlignment="1">
      <alignment horizontal="left" vertical="center" wrapText="1"/>
    </xf>
    <xf numFmtId="0" fontId="3" fillId="0" borderId="1" xfId="0" applyFont="1" applyFill="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5" fillId="0" borderId="1" xfId="0" applyFont="1" applyBorder="1" applyAlignment="1">
      <alignment horizontal="left" vertical="center" wrapText="1"/>
    </xf>
    <xf numFmtId="178" fontId="0" fillId="0" borderId="1" xfId="0" applyNumberFormat="1" applyBorder="1">
      <alignment vertical="center"/>
    </xf>
    <xf numFmtId="178" fontId="0" fillId="0" borderId="2" xfId="0" applyNumberFormat="1" applyBorder="1" applyAlignment="1">
      <alignment horizontal="center" vertical="center"/>
    </xf>
    <xf numFmtId="178" fontId="0" fillId="0" borderId="4" xfId="0" applyNumberFormat="1" applyBorder="1" applyAlignment="1">
      <alignment horizontal="center" vertical="center"/>
    </xf>
    <xf numFmtId="0" fontId="3" fillId="0" borderId="5" xfId="0" applyFont="1" applyBorder="1" applyAlignment="1">
      <alignment horizontal="center" vertical="center" wrapText="1"/>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9" fontId="6" fillId="0" borderId="1" xfId="0" applyNumberFormat="1" applyFont="1" applyBorder="1" applyAlignment="1">
      <alignment horizontal="center" vertical="center"/>
    </xf>
    <xf numFmtId="10" fontId="6" fillId="0" borderId="1" xfId="0" applyNumberFormat="1" applyFont="1" applyBorder="1" applyAlignment="1">
      <alignment horizontal="center" vertical="center"/>
    </xf>
    <xf numFmtId="0" fontId="6" fillId="0" borderId="1" xfId="0" applyFont="1" applyBorder="1" applyAlignment="1">
      <alignment horizontal="center" vertical="center"/>
    </xf>
    <xf numFmtId="0" fontId="3" fillId="0" borderId="6" xfId="0" applyFont="1" applyBorder="1" applyAlignment="1">
      <alignment horizontal="center"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3" fillId="0" borderId="7" xfId="0" applyFont="1" applyBorder="1" applyAlignment="1">
      <alignment horizontal="center" vertical="center" wrapText="1"/>
    </xf>
    <xf numFmtId="10" fontId="2" fillId="0" borderId="1" xfId="0" applyNumberFormat="1" applyFont="1" applyBorder="1" applyAlignment="1">
      <alignment horizontal="center" vertical="center" wrapText="1"/>
    </xf>
    <xf numFmtId="177" fontId="2" fillId="0" borderId="1" xfId="0" applyNumberFormat="1" applyFont="1" applyBorder="1" applyAlignment="1">
      <alignment horizontal="center" vertical="center" wrapText="1"/>
    </xf>
    <xf numFmtId="0" fontId="3" fillId="0" borderId="2" xfId="0" applyFont="1" applyBorder="1" applyAlignment="1">
      <alignment horizontal="center" vertical="center" wrapText="1"/>
    </xf>
    <xf numFmtId="0" fontId="3" fillId="0" borderId="4" xfId="0" applyFont="1" applyBorder="1" applyAlignment="1">
      <alignment horizontal="center" vertical="center" wrapText="1"/>
    </xf>
    <xf numFmtId="177" fontId="4" fillId="0" borderId="1" xfId="0" applyNumberFormat="1" applyFont="1" applyBorder="1" applyAlignment="1">
      <alignment horizontal="center" vertical="center" wrapText="1"/>
    </xf>
    <xf numFmtId="0" fontId="2" fillId="0" borderId="2" xfId="0" applyFont="1" applyBorder="1" applyAlignment="1">
      <alignment horizontal="center" vertical="center" wrapText="1"/>
    </xf>
    <xf numFmtId="0" fontId="2" fillId="0" borderId="4" xfId="0" applyFont="1" applyBorder="1" applyAlignment="1">
      <alignment horizontal="center" vertical="center" wrapText="1"/>
    </xf>
    <xf numFmtId="0" fontId="4" fillId="0" borderId="8" xfId="0" applyFont="1" applyBorder="1" applyAlignment="1">
      <alignment horizontal="left" vertical="center" wrapText="1"/>
    </xf>
    <xf numFmtId="0" fontId="4" fillId="0" borderId="9" xfId="0" applyFont="1" applyBorder="1" applyAlignment="1">
      <alignment horizontal="left" vertical="center" wrapText="1"/>
    </xf>
    <xf numFmtId="0" fontId="4" fillId="0" borderId="10" xfId="0" applyFont="1" applyBorder="1" applyAlignment="1">
      <alignment horizontal="left" vertical="center" wrapText="1"/>
    </xf>
    <xf numFmtId="9" fontId="3" fillId="0" borderId="5" xfId="0" applyNumberFormat="1" applyFont="1" applyBorder="1" applyAlignment="1">
      <alignment horizontal="center" vertical="center" wrapText="1"/>
    </xf>
    <xf numFmtId="0" fontId="4" fillId="0" borderId="11" xfId="0" applyFont="1" applyBorder="1" applyAlignment="1">
      <alignment horizontal="left" vertical="center" wrapText="1"/>
    </xf>
    <xf numFmtId="0" fontId="4" fillId="0" borderId="12" xfId="0" applyFont="1" applyBorder="1" applyAlignment="1">
      <alignment horizontal="left" vertical="center" wrapText="1"/>
    </xf>
    <xf numFmtId="0" fontId="4" fillId="0" borderId="13" xfId="0" applyFont="1" applyBorder="1" applyAlignment="1">
      <alignment horizontal="left" vertical="center" wrapText="1"/>
    </xf>
    <xf numFmtId="0" fontId="4" fillId="0" borderId="8" xfId="0" applyFont="1" applyBorder="1" applyAlignment="1">
      <alignment vertical="center" wrapText="1"/>
    </xf>
    <xf numFmtId="0" fontId="4" fillId="0" borderId="9" xfId="0" applyFont="1" applyBorder="1" applyAlignment="1">
      <alignment vertical="center" wrapText="1"/>
    </xf>
    <xf numFmtId="0" fontId="4" fillId="0" borderId="10" xfId="0" applyFont="1" applyBorder="1" applyAlignment="1">
      <alignment vertical="center" wrapText="1"/>
    </xf>
    <xf numFmtId="0" fontId="4" fillId="0" borderId="14" xfId="0" applyFont="1" applyBorder="1" applyAlignment="1">
      <alignment vertical="center" wrapText="1"/>
    </xf>
    <xf numFmtId="0" fontId="4" fillId="0" borderId="0" xfId="0" applyFont="1" applyBorder="1" applyAlignment="1">
      <alignment vertical="center" wrapText="1"/>
    </xf>
    <xf numFmtId="0" fontId="4" fillId="0" borderId="15" xfId="0" applyFont="1" applyBorder="1" applyAlignment="1">
      <alignment vertical="center" wrapText="1"/>
    </xf>
    <xf numFmtId="0" fontId="4" fillId="0" borderId="11" xfId="0" applyFont="1" applyBorder="1" applyAlignment="1">
      <alignment vertical="center" wrapText="1"/>
    </xf>
    <xf numFmtId="0" fontId="4" fillId="0" borderId="12" xfId="0" applyFont="1" applyBorder="1" applyAlignment="1">
      <alignment vertical="center" wrapText="1"/>
    </xf>
    <xf numFmtId="0" fontId="4" fillId="0" borderId="13" xfId="0" applyFont="1" applyBorder="1" applyAlignment="1">
      <alignment vertical="center" wrapText="1"/>
    </xf>
    <xf numFmtId="0" fontId="4" fillId="0" borderId="14" xfId="0" applyFont="1" applyBorder="1" applyAlignment="1">
      <alignment horizontal="left" vertical="center" wrapText="1"/>
    </xf>
    <xf numFmtId="0" fontId="4" fillId="0" borderId="0" xfId="0" applyFont="1" applyBorder="1" applyAlignment="1">
      <alignment horizontal="left" vertical="center" wrapText="1"/>
    </xf>
    <xf numFmtId="0" fontId="4" fillId="0" borderId="15" xfId="0" applyFont="1" applyBorder="1" applyAlignment="1">
      <alignment horizontal="left" vertical="center" wrapText="1"/>
    </xf>
    <xf numFmtId="0" fontId="3" fillId="0" borderId="8"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15" xfId="0" applyFont="1" applyBorder="1" applyAlignment="1">
      <alignment horizontal="center" vertical="center" wrapText="1"/>
    </xf>
    <xf numFmtId="0" fontId="11" fillId="0" borderId="1" xfId="51" applyFont="1" applyFill="1" applyBorder="1" applyAlignment="1">
      <alignment vertical="center"/>
    </xf>
    <xf numFmtId="0" fontId="13" fillId="0" borderId="5" xfId="0" applyFont="1" applyFill="1" applyBorder="1" applyAlignment="1">
      <alignment vertical="center" wrapText="1"/>
    </xf>
    <xf numFmtId="0" fontId="8" fillId="0" borderId="5" xfId="0" applyFont="1" applyFill="1" applyBorder="1" applyAlignment="1">
      <alignment horizontal="center" vertical="center"/>
    </xf>
    <xf numFmtId="0" fontId="6" fillId="0" borderId="1" xfId="0" applyFont="1" applyBorder="1" applyAlignment="1">
      <alignment horizontal="center" vertical="center" wrapText="1"/>
    </xf>
    <xf numFmtId="0" fontId="6" fillId="0" borderId="1" xfId="0" applyFont="1" applyBorder="1" applyAlignment="1">
      <alignment horizontal="justify" vertical="center" wrapText="1"/>
    </xf>
    <xf numFmtId="0" fontId="6" fillId="0" borderId="1" xfId="0" applyFont="1" applyBorder="1" applyAlignment="1">
      <alignment horizontal="left" vertical="center" wrapText="1"/>
    </xf>
    <xf numFmtId="0" fontId="14" fillId="0" borderId="1" xfId="0" applyFont="1" applyBorder="1" applyAlignment="1">
      <alignment horizontal="center" vertical="center" textRotation="255" wrapText="1"/>
    </xf>
    <xf numFmtId="0" fontId="14" fillId="0" borderId="1" xfId="0" applyFont="1" applyBorder="1" applyAlignment="1">
      <alignment horizontal="center" vertical="center" wrapText="1"/>
    </xf>
    <xf numFmtId="0" fontId="14" fillId="0" borderId="1" xfId="0" applyFont="1" applyBorder="1" applyAlignment="1">
      <alignment horizontal="left" vertical="center" wrapText="1"/>
    </xf>
    <xf numFmtId="9" fontId="14" fillId="0" borderId="1" xfId="0" applyNumberFormat="1" applyFont="1" applyBorder="1" applyAlignment="1">
      <alignment horizontal="center" vertical="center" wrapText="1"/>
    </xf>
    <xf numFmtId="0" fontId="14" fillId="0" borderId="1" xfId="0" applyFont="1" applyBorder="1" applyAlignment="1">
      <alignment vertical="center"/>
    </xf>
    <xf numFmtId="0" fontId="14" fillId="0" borderId="2" xfId="0" applyFont="1" applyBorder="1" applyAlignment="1">
      <alignment horizontal="left" vertical="center"/>
    </xf>
    <xf numFmtId="0" fontId="14" fillId="0" borderId="3" xfId="0" applyFont="1" applyBorder="1" applyAlignment="1">
      <alignment horizontal="left" vertical="center"/>
    </xf>
    <xf numFmtId="9" fontId="6" fillId="0" borderId="1" xfId="0" applyNumberFormat="1" applyFont="1" applyBorder="1" applyAlignment="1">
      <alignment horizontal="center" vertical="center" wrapText="1"/>
    </xf>
    <xf numFmtId="0" fontId="15" fillId="0" borderId="1" xfId="0" applyFont="1" applyBorder="1">
      <alignment vertical="center"/>
    </xf>
    <xf numFmtId="0" fontId="14" fillId="0" borderId="4" xfId="0" applyFont="1" applyBorder="1" applyAlignment="1">
      <alignment horizontal="left" vertical="center"/>
    </xf>
    <xf numFmtId="0" fontId="16" fillId="0" borderId="1" xfId="0" applyFont="1" applyFill="1" applyBorder="1" applyAlignment="1">
      <alignment horizontal="center" vertical="center" textRotation="255" wrapText="1"/>
    </xf>
    <xf numFmtId="0" fontId="16" fillId="0" borderId="1" xfId="0" applyFont="1" applyFill="1" applyBorder="1" applyAlignment="1">
      <alignment horizontal="center" vertical="center" wrapText="1"/>
    </xf>
    <xf numFmtId="0" fontId="16" fillId="0" borderId="5" xfId="0" applyFont="1" applyFill="1" applyBorder="1" applyAlignment="1">
      <alignment horizontal="center" vertical="center" wrapText="1"/>
    </xf>
    <xf numFmtId="0" fontId="16" fillId="0" borderId="1" xfId="0" applyFont="1" applyFill="1" applyBorder="1" applyAlignment="1">
      <alignment horizontal="left" vertical="center" wrapText="1"/>
    </xf>
    <xf numFmtId="9" fontId="16" fillId="0" borderId="1" xfId="0" applyNumberFormat="1" applyFont="1" applyFill="1" applyBorder="1" applyAlignment="1">
      <alignment horizontal="center" vertical="center" wrapText="1"/>
    </xf>
    <xf numFmtId="0" fontId="16" fillId="0" borderId="6" xfId="0" applyFont="1" applyFill="1" applyBorder="1" applyAlignment="1">
      <alignment horizontal="center"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4"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16" fillId="0" borderId="10" xfId="0" applyFont="1" applyFill="1" applyBorder="1" applyAlignment="1">
      <alignment horizontal="left" vertical="center" wrapText="1"/>
    </xf>
    <xf numFmtId="0" fontId="17" fillId="2" borderId="5" xfId="0" applyFont="1" applyFill="1" applyBorder="1" applyAlignment="1">
      <alignment horizontal="center" vertical="center" wrapText="1"/>
    </xf>
    <xf numFmtId="0" fontId="16" fillId="0" borderId="14"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6" fillId="0" borderId="15" xfId="0" applyFont="1" applyFill="1" applyBorder="1" applyAlignment="1">
      <alignment horizontal="left" vertical="center" wrapText="1"/>
    </xf>
    <xf numFmtId="0" fontId="17" fillId="2" borderId="6" xfId="0" applyFont="1" applyFill="1" applyBorder="1" applyAlignment="1">
      <alignment horizontal="center" vertical="center" wrapText="1"/>
    </xf>
    <xf numFmtId="0" fontId="16" fillId="0" borderId="11" xfId="0" applyFont="1" applyFill="1" applyBorder="1" applyAlignment="1">
      <alignment horizontal="left" vertical="center" wrapText="1"/>
    </xf>
    <xf numFmtId="0" fontId="16" fillId="0" borderId="12" xfId="0" applyFont="1" applyFill="1" applyBorder="1" applyAlignment="1">
      <alignment horizontal="left" vertical="center" wrapText="1"/>
    </xf>
    <xf numFmtId="0" fontId="16" fillId="0" borderId="13" xfId="0" applyFont="1" applyFill="1" applyBorder="1" applyAlignment="1">
      <alignment horizontal="left" vertical="center" wrapText="1"/>
    </xf>
    <xf numFmtId="0" fontId="17" fillId="2" borderId="7" xfId="0" applyFont="1" applyFill="1" applyBorder="1" applyAlignment="1">
      <alignment horizontal="center" vertical="center" wrapText="1"/>
    </xf>
    <xf numFmtId="0" fontId="17" fillId="2" borderId="1" xfId="0" applyFont="1" applyFill="1" applyBorder="1" applyAlignment="1">
      <alignment horizontal="center" vertical="center" wrapText="1"/>
    </xf>
    <xf numFmtId="0" fontId="16" fillId="0" borderId="1" xfId="0" applyFont="1" applyFill="1" applyBorder="1" applyAlignment="1">
      <alignment vertical="center"/>
    </xf>
    <xf numFmtId="0" fontId="16" fillId="0" borderId="2" xfId="0" applyFont="1" applyFill="1" applyBorder="1" applyAlignment="1">
      <alignment horizontal="left" vertical="center"/>
    </xf>
    <xf numFmtId="0" fontId="16" fillId="0" borderId="3" xfId="0" applyFont="1" applyFill="1" applyBorder="1" applyAlignment="1">
      <alignment horizontal="left" vertical="center"/>
    </xf>
    <xf numFmtId="0" fontId="16" fillId="0" borderId="2" xfId="0" applyFont="1" applyFill="1" applyBorder="1" applyAlignment="1">
      <alignment horizontal="center" vertical="center" wrapText="1"/>
    </xf>
    <xf numFmtId="0" fontId="16" fillId="0" borderId="4" xfId="0" applyFont="1" applyFill="1" applyBorder="1" applyAlignment="1">
      <alignment horizontal="center" vertical="center" wrapText="1"/>
    </xf>
    <xf numFmtId="0" fontId="16" fillId="0" borderId="8" xfId="0" applyFont="1" applyFill="1" applyBorder="1" applyAlignment="1">
      <alignment horizontal="center" vertical="center" wrapText="1"/>
    </xf>
    <xf numFmtId="0" fontId="16" fillId="0" borderId="10" xfId="0" applyFont="1" applyFill="1" applyBorder="1" applyAlignment="1">
      <alignment horizontal="center" vertical="center" wrapText="1"/>
    </xf>
    <xf numFmtId="0" fontId="16" fillId="0" borderId="14" xfId="0" applyFont="1" applyFill="1" applyBorder="1" applyAlignment="1">
      <alignment horizontal="center" vertical="center" wrapText="1"/>
    </xf>
    <xf numFmtId="0" fontId="16" fillId="0" borderId="15" xfId="0" applyFont="1" applyFill="1" applyBorder="1" applyAlignment="1">
      <alignment horizontal="center" vertical="center" wrapText="1"/>
    </xf>
    <xf numFmtId="0" fontId="16" fillId="0" borderId="11" xfId="0" applyFont="1" applyFill="1" applyBorder="1" applyAlignment="1">
      <alignment horizontal="center" vertical="center" wrapText="1"/>
    </xf>
    <xf numFmtId="0" fontId="16" fillId="0" borderId="13" xfId="0" applyFont="1" applyFill="1" applyBorder="1" applyAlignment="1">
      <alignment horizontal="center" vertical="center" wrapText="1"/>
    </xf>
    <xf numFmtId="0" fontId="18" fillId="0" borderId="1" xfId="0" applyFont="1" applyFill="1" applyBorder="1" applyAlignment="1">
      <alignment vertical="center"/>
    </xf>
    <xf numFmtId="0" fontId="16" fillId="0" borderId="4" xfId="0" applyFont="1" applyFill="1" applyBorder="1" applyAlignment="1">
      <alignment horizontal="left" vertical="center"/>
    </xf>
    <xf numFmtId="49" fontId="6" fillId="0" borderId="1" xfId="0" applyNumberFormat="1" applyFont="1" applyFill="1" applyBorder="1" applyAlignment="1" applyProtection="1">
      <alignment horizontal="center" vertical="center" wrapText="1" shrinkToFit="1"/>
      <protection locked="0"/>
    </xf>
    <xf numFmtId="0" fontId="6" fillId="0" borderId="1" xfId="0" applyNumberFormat="1" applyFont="1" applyFill="1" applyBorder="1" applyAlignment="1" applyProtection="1">
      <alignment horizontal="center" vertical="center" wrapText="1" shrinkToFit="1"/>
      <protection locked="0"/>
    </xf>
    <xf numFmtId="0" fontId="19" fillId="2" borderId="1" xfId="0" applyFont="1" applyFill="1" applyBorder="1" applyAlignment="1">
      <alignment horizontal="center" vertical="center"/>
    </xf>
    <xf numFmtId="9" fontId="6" fillId="0" borderId="1" xfId="0" applyNumberFormat="1" applyFont="1" applyFill="1" applyBorder="1" applyAlignment="1" applyProtection="1">
      <alignment horizontal="center" vertical="center" wrapText="1"/>
      <protection locked="0"/>
    </xf>
    <xf numFmtId="9" fontId="19" fillId="2" borderId="1" xfId="0" applyNumberFormat="1" applyFont="1" applyFill="1" applyBorder="1" applyAlignment="1">
      <alignment horizontal="center" vertical="center"/>
    </xf>
    <xf numFmtId="0" fontId="8" fillId="0" borderId="1" xfId="0" applyFont="1" applyFill="1" applyBorder="1" applyAlignment="1">
      <alignment horizontal="center" vertical="center"/>
    </xf>
    <xf numFmtId="0" fontId="5" fillId="0" borderId="1" xfId="0" applyFont="1" applyFill="1" applyBorder="1" applyAlignment="1">
      <alignment vertical="center" wrapText="1"/>
    </xf>
    <xf numFmtId="0" fontId="20" fillId="0" borderId="0" xfId="0" applyFont="1" applyFill="1" applyAlignment="1">
      <alignment horizontal="center" vertical="center"/>
    </xf>
    <xf numFmtId="0" fontId="0" fillId="0" borderId="0" xfId="0" applyFill="1">
      <alignment vertical="center"/>
    </xf>
    <xf numFmtId="0" fontId="15" fillId="0" borderId="0" xfId="0" applyFont="1" applyFill="1">
      <alignment vertical="center"/>
    </xf>
    <xf numFmtId="0" fontId="21" fillId="0" borderId="0" xfId="0" applyFont="1" applyFill="1">
      <alignment vertical="center"/>
    </xf>
    <xf numFmtId="0" fontId="0" fillId="0" borderId="0" xfId="0" applyFill="1" applyAlignment="1">
      <alignment horizontal="center" vertical="center"/>
    </xf>
    <xf numFmtId="0" fontId="22" fillId="0" borderId="0" xfId="0" applyFont="1" applyFill="1" applyAlignment="1">
      <alignment horizontal="center" vertical="center"/>
    </xf>
    <xf numFmtId="0" fontId="23" fillId="0" borderId="5" xfId="0" applyFont="1" applyFill="1" applyBorder="1" applyAlignment="1">
      <alignment horizontal="center" vertical="center"/>
    </xf>
    <xf numFmtId="0" fontId="23" fillId="0" borderId="1" xfId="0" applyFont="1" applyFill="1" applyBorder="1" applyAlignment="1">
      <alignment horizontal="center" vertical="center" wrapText="1"/>
    </xf>
    <xf numFmtId="0" fontId="23" fillId="0" borderId="1" xfId="0" applyFont="1" applyFill="1" applyBorder="1" applyAlignment="1">
      <alignment horizontal="center" vertical="center"/>
    </xf>
    <xf numFmtId="0" fontId="23" fillId="0" borderId="6" xfId="0" applyFont="1" applyFill="1" applyBorder="1" applyAlignment="1">
      <alignment horizontal="center" vertical="center"/>
    </xf>
    <xf numFmtId="0" fontId="23" fillId="0" borderId="7" xfId="0" applyFont="1" applyFill="1" applyBorder="1" applyAlignment="1">
      <alignment horizontal="center" vertical="center"/>
    </xf>
    <xf numFmtId="0" fontId="0" fillId="0" borderId="1" xfId="0" applyFill="1" applyBorder="1" applyAlignment="1">
      <alignment horizontal="center" vertical="center"/>
    </xf>
    <xf numFmtId="0" fontId="0" fillId="0" borderId="7" xfId="0" applyFont="1" applyFill="1" applyBorder="1" applyAlignment="1">
      <alignment horizontal="left" vertical="center" wrapText="1"/>
    </xf>
    <xf numFmtId="0" fontId="0" fillId="0" borderId="1" xfId="0" applyFill="1" applyBorder="1" applyAlignment="1">
      <alignment horizontal="center" vertical="center" wrapText="1"/>
    </xf>
    <xf numFmtId="0" fontId="0" fillId="0" borderId="1" xfId="0" applyFont="1" applyFill="1" applyBorder="1" applyAlignment="1">
      <alignment horizontal="right" vertical="center"/>
    </xf>
    <xf numFmtId="0" fontId="8" fillId="0" borderId="1" xfId="0" applyFont="1" applyFill="1" applyBorder="1" applyAlignment="1">
      <alignment vertical="center" wrapText="1"/>
    </xf>
    <xf numFmtId="0" fontId="0" fillId="0" borderId="1" xfId="0" applyFill="1" applyBorder="1">
      <alignment vertical="center"/>
    </xf>
    <xf numFmtId="0" fontId="0" fillId="0" borderId="7" xfId="0" applyFont="1" applyFill="1" applyBorder="1" applyAlignment="1">
      <alignment horizontal="left" vertical="center"/>
    </xf>
    <xf numFmtId="0" fontId="0" fillId="0" borderId="1" xfId="0" applyFont="1" applyFill="1" applyBorder="1" applyAlignment="1">
      <alignment horizontal="left" vertical="center"/>
    </xf>
    <xf numFmtId="0" fontId="15" fillId="0" borderId="1" xfId="0" applyFont="1" applyFill="1" applyBorder="1" applyAlignment="1">
      <alignment horizontal="center" vertical="center"/>
    </xf>
    <xf numFmtId="0" fontId="15" fillId="0" borderId="1" xfId="0" applyFont="1" applyFill="1" applyBorder="1" applyAlignment="1">
      <alignment horizontal="left" vertical="center"/>
    </xf>
    <xf numFmtId="0" fontId="15" fillId="0" borderId="1" xfId="0" applyFont="1" applyFill="1" applyBorder="1" applyAlignment="1">
      <alignment horizontal="center" vertical="center" wrapText="1"/>
    </xf>
    <xf numFmtId="0" fontId="15" fillId="0" borderId="1" xfId="0" applyFont="1" applyFill="1" applyBorder="1" applyAlignment="1">
      <alignment horizontal="right" vertical="center"/>
    </xf>
    <xf numFmtId="0" fontId="15" fillId="0" borderId="1" xfId="0" applyFont="1" applyFill="1" applyBorder="1">
      <alignment vertical="center"/>
    </xf>
    <xf numFmtId="0" fontId="15" fillId="0" borderId="7" xfId="0" applyFont="1" applyFill="1" applyBorder="1" applyAlignment="1">
      <alignment horizontal="left" vertical="center" wrapText="1"/>
    </xf>
    <xf numFmtId="0" fontId="0" fillId="0" borderId="1" xfId="0" applyFont="1" applyFill="1" applyBorder="1" applyAlignment="1">
      <alignment horizontal="center" vertical="center"/>
    </xf>
    <xf numFmtId="0" fontId="0" fillId="0" borderId="1" xfId="0" applyFill="1" applyBorder="1" applyAlignment="1">
      <alignment horizontal="right" vertical="center"/>
    </xf>
    <xf numFmtId="0" fontId="1" fillId="0" borderId="0" xfId="0" applyFont="1" applyFill="1" applyAlignment="1">
      <alignment horizontal="center" vertical="center"/>
    </xf>
    <xf numFmtId="0" fontId="24" fillId="0" borderId="5" xfId="0" applyFont="1" applyFill="1" applyBorder="1" applyAlignment="1">
      <alignment horizontal="center" vertical="center"/>
    </xf>
    <xf numFmtId="0" fontId="24" fillId="0" borderId="1" xfId="0" applyFont="1" applyFill="1" applyBorder="1" applyAlignment="1">
      <alignment horizontal="center" vertical="center" wrapText="1"/>
    </xf>
    <xf numFmtId="0" fontId="24" fillId="0" borderId="1" xfId="0" applyFont="1" applyFill="1" applyBorder="1" applyAlignment="1">
      <alignment horizontal="center" vertical="center"/>
    </xf>
    <xf numFmtId="0" fontId="24" fillId="0" borderId="6" xfId="0" applyFont="1" applyFill="1" applyBorder="1" applyAlignment="1">
      <alignment horizontal="center" vertical="center"/>
    </xf>
    <xf numFmtId="0" fontId="24" fillId="0" borderId="7" xfId="0" applyFont="1" applyFill="1" applyBorder="1" applyAlignment="1">
      <alignment horizontal="center" vertical="center"/>
    </xf>
    <xf numFmtId="0" fontId="8" fillId="0" borderId="7" xfId="0" applyFont="1" applyFill="1" applyBorder="1" applyAlignment="1">
      <alignment horizontal="center" vertical="center"/>
    </xf>
    <xf numFmtId="0" fontId="25" fillId="0" borderId="1" xfId="0" applyFont="1" applyFill="1" applyBorder="1" applyAlignment="1">
      <alignment vertical="center" wrapText="1"/>
    </xf>
    <xf numFmtId="0" fontId="8" fillId="0" borderId="0" xfId="0" applyFont="1" applyFill="1" applyAlignment="1">
      <alignment vertical="center"/>
    </xf>
    <xf numFmtId="177" fontId="25" fillId="0" borderId="1" xfId="0" applyNumberFormat="1" applyFont="1" applyFill="1" applyBorder="1" applyAlignment="1">
      <alignment vertical="center" wrapText="1"/>
    </xf>
    <xf numFmtId="177" fontId="8" fillId="0" borderId="1" xfId="0" applyNumberFormat="1" applyFont="1" applyFill="1" applyBorder="1" applyAlignment="1">
      <alignment vertical="center"/>
    </xf>
    <xf numFmtId="10" fontId="0" fillId="0" borderId="1" xfId="0" applyNumberFormat="1" applyFill="1" applyBorder="1">
      <alignment vertical="center"/>
    </xf>
    <xf numFmtId="177" fontId="0" fillId="0" borderId="1" xfId="0" applyNumberFormat="1" applyFill="1" applyBorder="1">
      <alignment vertical="center"/>
    </xf>
    <xf numFmtId="0" fontId="12" fillId="0" borderId="1" xfId="0" applyFont="1" applyFill="1" applyBorder="1" applyAlignment="1">
      <alignment vertical="center" wrapText="1"/>
    </xf>
    <xf numFmtId="10" fontId="15" fillId="0" borderId="1" xfId="0" applyNumberFormat="1" applyFont="1" applyFill="1" applyBorder="1">
      <alignment vertical="center"/>
    </xf>
    <xf numFmtId="177" fontId="15" fillId="0" borderId="1" xfId="0" applyNumberFormat="1" applyFont="1" applyFill="1" applyBorder="1">
      <alignment vertical="center"/>
    </xf>
    <xf numFmtId="0" fontId="26" fillId="0" borderId="1" xfId="0" applyFont="1" applyFill="1" applyBorder="1" applyAlignment="1">
      <alignment vertical="center" wrapText="1"/>
    </xf>
    <xf numFmtId="10" fontId="8" fillId="0" borderId="1" xfId="0" applyNumberFormat="1" applyFont="1" applyFill="1" applyBorder="1" applyAlignment="1">
      <alignment horizontal="center" vertical="center"/>
    </xf>
    <xf numFmtId="0" fontId="27" fillId="0" borderId="12" xfId="0" applyFont="1" applyFill="1" applyBorder="1" applyAlignment="1">
      <alignment horizontal="center" vertical="center"/>
    </xf>
    <xf numFmtId="0" fontId="28" fillId="0" borderId="1" xfId="0" applyFont="1" applyFill="1" applyBorder="1" applyAlignment="1">
      <alignment horizontal="center" vertical="center"/>
    </xf>
    <xf numFmtId="0" fontId="28" fillId="0" borderId="1" xfId="0" applyFont="1" applyFill="1" applyBorder="1" applyAlignment="1">
      <alignment horizontal="left" vertical="center"/>
    </xf>
    <xf numFmtId="10" fontId="0" fillId="0" borderId="1" xfId="0" applyNumberFormat="1" applyFill="1" applyBorder="1" applyAlignment="1">
      <alignment horizontal="center" vertical="center"/>
    </xf>
    <xf numFmtId="4" fontId="28" fillId="0" borderId="1" xfId="0" applyNumberFormat="1" applyFont="1" applyFill="1" applyBorder="1" applyAlignment="1">
      <alignment horizontal="center" vertical="center"/>
    </xf>
    <xf numFmtId="177" fontId="28" fillId="0" borderId="1" xfId="0" applyNumberFormat="1" applyFont="1" applyFill="1" applyBorder="1" applyAlignment="1">
      <alignment horizontal="center" vertical="center"/>
    </xf>
    <xf numFmtId="0" fontId="29" fillId="0" borderId="1" xfId="0" applyFont="1" applyFill="1" applyBorder="1" applyAlignment="1">
      <alignment horizontal="center" vertical="center"/>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2 3" xfId="49"/>
    <cellStyle name="常规 2" xfId="50"/>
    <cellStyle name="常规_Sheet1"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6" Type="http://schemas.openxmlformats.org/officeDocument/2006/relationships/sharedStrings" Target="sharedStrings.xml"/><Relationship Id="rId25" Type="http://schemas.openxmlformats.org/officeDocument/2006/relationships/styles" Target="styles.xml"/><Relationship Id="rId24" Type="http://schemas.openxmlformats.org/officeDocument/2006/relationships/theme" Target="theme/theme1.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8"/>
  <sheetViews>
    <sheetView workbookViewId="0">
      <selection activeCell="E3" sqref="E3:E7"/>
    </sheetView>
  </sheetViews>
  <sheetFormatPr defaultColWidth="9" defaultRowHeight="13.5" outlineLevelCol="4"/>
  <cols>
    <col min="2" max="2" width="28.25" customWidth="1"/>
    <col min="3" max="3" width="17" customWidth="1"/>
    <col min="4" max="4" width="16.375" customWidth="1"/>
    <col min="5" max="5" width="18.25" customWidth="1"/>
  </cols>
  <sheetData>
    <row r="1" ht="30" customHeight="1" spans="1:5">
      <c r="A1" s="248" t="s">
        <v>0</v>
      </c>
      <c r="B1" s="248"/>
      <c r="C1" s="248"/>
      <c r="D1" s="248"/>
      <c r="E1" s="248"/>
    </row>
    <row r="2" ht="32" customHeight="1" spans="1:5">
      <c r="A2" s="249" t="s">
        <v>1</v>
      </c>
      <c r="B2" s="249" t="s">
        <v>2</v>
      </c>
      <c r="C2" s="249" t="s">
        <v>3</v>
      </c>
      <c r="D2" s="249" t="s">
        <v>4</v>
      </c>
      <c r="E2" s="249" t="s">
        <v>5</v>
      </c>
    </row>
    <row r="3" ht="32" customHeight="1" spans="1:5">
      <c r="A3" s="214">
        <v>1</v>
      </c>
      <c r="B3" s="250" t="s">
        <v>6</v>
      </c>
      <c r="C3" s="249"/>
      <c r="D3" s="249"/>
      <c r="E3" s="251" t="e">
        <f t="shared" ref="E3:E17" si="0">D3/C3</f>
        <v>#DIV/0!</v>
      </c>
    </row>
    <row r="4" ht="32" customHeight="1" spans="1:5">
      <c r="A4" s="214">
        <v>2</v>
      </c>
      <c r="B4" s="250" t="s">
        <v>7</v>
      </c>
      <c r="C4" s="249"/>
      <c r="D4" s="214"/>
      <c r="E4" s="251" t="e">
        <f t="shared" si="0"/>
        <v>#DIV/0!</v>
      </c>
    </row>
    <row r="5" ht="32" customHeight="1" spans="1:5">
      <c r="A5" s="214">
        <v>3</v>
      </c>
      <c r="B5" s="250" t="s">
        <v>8</v>
      </c>
      <c r="C5" s="252"/>
      <c r="D5" s="252"/>
      <c r="E5" s="251" t="e">
        <f t="shared" si="0"/>
        <v>#DIV/0!</v>
      </c>
    </row>
    <row r="6" ht="32" customHeight="1" spans="1:5">
      <c r="A6" s="214">
        <v>4</v>
      </c>
      <c r="B6" s="250" t="s">
        <v>9</v>
      </c>
      <c r="C6" s="249"/>
      <c r="D6" s="249"/>
      <c r="E6" s="251" t="e">
        <f t="shared" si="0"/>
        <v>#DIV/0!</v>
      </c>
    </row>
    <row r="7" ht="32" customHeight="1" spans="1:5">
      <c r="A7" s="214">
        <v>5</v>
      </c>
      <c r="B7" s="250" t="s">
        <v>10</v>
      </c>
      <c r="C7" s="249"/>
      <c r="D7" s="249"/>
      <c r="E7" s="251" t="e">
        <f t="shared" si="0"/>
        <v>#DIV/0!</v>
      </c>
    </row>
    <row r="8" ht="32" customHeight="1" spans="1:5">
      <c r="A8" s="214">
        <v>6</v>
      </c>
      <c r="B8" s="250" t="s">
        <v>11</v>
      </c>
      <c r="C8" s="253">
        <v>1677.56</v>
      </c>
      <c r="D8" s="249">
        <v>1677.56</v>
      </c>
      <c r="E8" s="251">
        <f t="shared" si="0"/>
        <v>1</v>
      </c>
    </row>
    <row r="9" ht="32" customHeight="1" spans="1:5">
      <c r="A9" s="214">
        <v>7</v>
      </c>
      <c r="B9" s="250" t="s">
        <v>12</v>
      </c>
      <c r="C9" s="249"/>
      <c r="D9" s="249"/>
      <c r="E9" s="251" t="e">
        <f t="shared" si="0"/>
        <v>#DIV/0!</v>
      </c>
    </row>
    <row r="10" ht="32" customHeight="1" spans="1:5">
      <c r="A10" s="214">
        <v>8</v>
      </c>
      <c r="B10" s="250" t="s">
        <v>13</v>
      </c>
      <c r="C10" s="249"/>
      <c r="D10" s="249"/>
      <c r="E10" s="251" t="e">
        <f t="shared" si="0"/>
        <v>#DIV/0!</v>
      </c>
    </row>
    <row r="11" ht="32" customHeight="1" spans="1:5">
      <c r="A11" s="214">
        <v>9</v>
      </c>
      <c r="B11" s="250" t="s">
        <v>14</v>
      </c>
      <c r="C11" s="249"/>
      <c r="D11" s="249"/>
      <c r="E11" s="251" t="e">
        <f t="shared" si="0"/>
        <v>#DIV/0!</v>
      </c>
    </row>
    <row r="12" ht="32" customHeight="1" spans="1:5">
      <c r="A12" s="214">
        <v>10</v>
      </c>
      <c r="B12" s="250" t="s">
        <v>15</v>
      </c>
      <c r="C12" s="249"/>
      <c r="D12" s="249"/>
      <c r="E12" s="251" t="e">
        <f t="shared" si="0"/>
        <v>#DIV/0!</v>
      </c>
    </row>
    <row r="13" ht="32" customHeight="1" spans="1:5">
      <c r="A13" s="214">
        <v>11</v>
      </c>
      <c r="B13" s="250" t="s">
        <v>16</v>
      </c>
      <c r="C13" s="249"/>
      <c r="D13" s="249"/>
      <c r="E13" s="251" t="e">
        <f t="shared" si="0"/>
        <v>#DIV/0!</v>
      </c>
    </row>
    <row r="14" ht="32" customHeight="1" spans="1:5">
      <c r="A14" s="214">
        <v>12</v>
      </c>
      <c r="B14" s="250" t="s">
        <v>17</v>
      </c>
      <c r="C14" s="249"/>
      <c r="D14" s="249"/>
      <c r="E14" s="251" t="e">
        <f t="shared" si="0"/>
        <v>#DIV/0!</v>
      </c>
    </row>
    <row r="15" ht="32" customHeight="1" spans="1:5">
      <c r="A15" s="214">
        <v>13</v>
      </c>
      <c r="B15" s="250" t="s">
        <v>18</v>
      </c>
      <c r="C15" s="249"/>
      <c r="D15" s="249"/>
      <c r="E15" s="251" t="e">
        <f t="shared" si="0"/>
        <v>#DIV/0!</v>
      </c>
    </row>
    <row r="16" ht="32" customHeight="1" spans="1:5">
      <c r="A16" s="214">
        <v>14</v>
      </c>
      <c r="B16" s="250" t="s">
        <v>19</v>
      </c>
      <c r="C16" s="254"/>
      <c r="D16" s="254"/>
      <c r="E16" s="251" t="e">
        <f t="shared" si="0"/>
        <v>#DIV/0!</v>
      </c>
    </row>
    <row r="17" ht="32" customHeight="1" spans="1:5">
      <c r="A17" s="214">
        <v>15</v>
      </c>
      <c r="B17" s="250" t="s">
        <v>20</v>
      </c>
      <c r="C17" s="249"/>
      <c r="D17" s="249"/>
      <c r="E17" s="251" t="e">
        <f t="shared" si="0"/>
        <v>#DIV/0!</v>
      </c>
    </row>
    <row r="18" ht="32" customHeight="1" spans="1:5">
      <c r="A18" s="214"/>
      <c r="B18" s="249" t="s">
        <v>21</v>
      </c>
      <c r="C18" s="214">
        <f>SUM(C3:C17)</f>
        <v>1677.56</v>
      </c>
      <c r="D18" s="214">
        <f>SUM(D3:D17)</f>
        <v>1677.56</v>
      </c>
      <c r="E18" s="251">
        <v>0.9999</v>
      </c>
    </row>
  </sheetData>
  <mergeCells count="1">
    <mergeCell ref="A1:E1"/>
  </mergeCells>
  <pageMargins left="0.75" right="0.75" top="1" bottom="1" header="0.5" footer="0.5"/>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43"/>
  <sheetViews>
    <sheetView workbookViewId="0">
      <selection activeCell="A1" sqref="A1:N1"/>
    </sheetView>
  </sheetViews>
  <sheetFormatPr defaultColWidth="9" defaultRowHeight="13.5"/>
  <cols>
    <col min="1" max="1" width="6" customWidth="1"/>
    <col min="2" max="2" width="10.25" customWidth="1"/>
    <col min="4" max="4" width="7" customWidth="1"/>
    <col min="6" max="6" width="3.25" customWidth="1"/>
    <col min="8" max="8" width="8.625" customWidth="1"/>
    <col min="9" max="9" width="3.625" customWidth="1"/>
    <col min="10" max="10" width="4.125" customWidth="1"/>
    <col min="11" max="11" width="5.5" customWidth="1"/>
    <col min="12" max="12" width="3" customWidth="1"/>
    <col min="13" max="13" width="6.25" customWidth="1"/>
    <col min="14" max="14" width="13.75" customWidth="1"/>
  </cols>
  <sheetData>
    <row r="1" ht="34.5" customHeight="1" spans="1:14">
      <c r="A1" s="1" t="s">
        <v>63</v>
      </c>
      <c r="B1" s="1"/>
      <c r="C1" s="1"/>
      <c r="D1" s="1"/>
      <c r="E1" s="1"/>
      <c r="F1" s="1"/>
      <c r="G1" s="1"/>
      <c r="H1" s="1"/>
      <c r="I1" s="1"/>
      <c r="J1" s="1"/>
      <c r="K1" s="1"/>
      <c r="L1" s="1"/>
      <c r="M1" s="1"/>
      <c r="N1" s="1"/>
    </row>
    <row r="2" ht="18.75" customHeight="1" spans="1:14">
      <c r="A2" s="2" t="s">
        <v>23</v>
      </c>
      <c r="B2" s="2"/>
      <c r="C2" s="2" t="s">
        <v>295</v>
      </c>
      <c r="D2" s="2"/>
      <c r="E2" s="2"/>
      <c r="F2" s="2"/>
      <c r="G2" s="2"/>
      <c r="H2" s="2"/>
      <c r="I2" s="2"/>
      <c r="J2" s="2"/>
      <c r="K2" s="2"/>
      <c r="L2" s="2"/>
      <c r="M2" s="2"/>
      <c r="N2" s="2"/>
    </row>
    <row r="3" ht="18.75" customHeight="1" spans="1:14">
      <c r="A3" s="2" t="s">
        <v>24</v>
      </c>
      <c r="B3" s="2"/>
      <c r="C3" s="2" t="s">
        <v>36</v>
      </c>
      <c r="D3" s="2"/>
      <c r="E3" s="2"/>
      <c r="F3" s="2"/>
      <c r="G3" s="2"/>
      <c r="H3" s="2" t="s">
        <v>65</v>
      </c>
      <c r="I3" s="2"/>
      <c r="J3" s="2" t="s">
        <v>231</v>
      </c>
      <c r="K3" s="2"/>
      <c r="L3" s="2"/>
      <c r="M3" s="2"/>
      <c r="N3" s="2"/>
    </row>
    <row r="4" spans="1:14">
      <c r="A4" s="2" t="s">
        <v>25</v>
      </c>
      <c r="B4" s="2"/>
      <c r="C4" s="2"/>
      <c r="D4" s="2"/>
      <c r="E4" s="2" t="s">
        <v>66</v>
      </c>
      <c r="F4" s="2" t="s">
        <v>67</v>
      </c>
      <c r="G4" s="2"/>
      <c r="H4" s="2" t="s">
        <v>68</v>
      </c>
      <c r="I4" s="2"/>
      <c r="J4" s="2" t="s">
        <v>69</v>
      </c>
      <c r="K4" s="2"/>
      <c r="L4" s="2" t="s">
        <v>70</v>
      </c>
      <c r="M4" s="2"/>
      <c r="N4" s="2" t="s">
        <v>71</v>
      </c>
    </row>
    <row r="5" spans="1:14">
      <c r="A5" s="2"/>
      <c r="B5" s="2"/>
      <c r="C5" s="2"/>
      <c r="D5" s="2"/>
      <c r="E5" s="2"/>
      <c r="F5" s="2"/>
      <c r="G5" s="2"/>
      <c r="H5" s="2"/>
      <c r="I5" s="2"/>
      <c r="J5" s="2"/>
      <c r="K5" s="2"/>
      <c r="L5" s="2"/>
      <c r="M5" s="2"/>
      <c r="N5" s="2"/>
    </row>
    <row r="6" spans="1:14">
      <c r="A6" s="2"/>
      <c r="B6" s="2"/>
      <c r="C6" s="3" t="s">
        <v>72</v>
      </c>
      <c r="D6" s="3"/>
      <c r="E6" s="2">
        <f t="shared" ref="E6:H6" si="0">E7+E8</f>
        <v>268.79</v>
      </c>
      <c r="F6" s="118">
        <f t="shared" si="0"/>
        <v>268.79</v>
      </c>
      <c r="G6" s="119"/>
      <c r="H6" s="118">
        <f t="shared" si="0"/>
        <v>183.62</v>
      </c>
      <c r="I6" s="119"/>
      <c r="J6" s="2">
        <v>10</v>
      </c>
      <c r="K6" s="2"/>
      <c r="L6" s="13">
        <f>H6/F6</f>
        <v>0.683135533315972</v>
      </c>
      <c r="M6" s="2"/>
      <c r="N6" s="114">
        <f>L6*J6</f>
        <v>6.83135533315972</v>
      </c>
    </row>
    <row r="7" spans="1:14">
      <c r="A7" s="2"/>
      <c r="B7" s="2"/>
      <c r="C7" s="2" t="s">
        <v>73</v>
      </c>
      <c r="D7" s="2"/>
      <c r="E7" s="2">
        <v>240</v>
      </c>
      <c r="F7" s="2">
        <v>240</v>
      </c>
      <c r="G7" s="2"/>
      <c r="H7" s="2">
        <v>154.83</v>
      </c>
      <c r="I7" s="2"/>
      <c r="J7" s="2">
        <v>10</v>
      </c>
      <c r="K7" s="2"/>
      <c r="L7" s="13">
        <f>H7/F7</f>
        <v>0.645125</v>
      </c>
      <c r="M7" s="2"/>
      <c r="N7" s="114">
        <f>L7*J7</f>
        <v>6.45125</v>
      </c>
    </row>
    <row r="8" spans="1:14">
      <c r="A8" s="2"/>
      <c r="B8" s="2"/>
      <c r="C8" s="2" t="s">
        <v>75</v>
      </c>
      <c r="D8" s="2"/>
      <c r="E8" s="2">
        <v>28.79</v>
      </c>
      <c r="F8" s="2">
        <v>28.79</v>
      </c>
      <c r="G8" s="2"/>
      <c r="H8" s="2">
        <v>28.79</v>
      </c>
      <c r="I8" s="2"/>
      <c r="J8" s="2">
        <v>10</v>
      </c>
      <c r="K8" s="2"/>
      <c r="L8" s="13">
        <v>1</v>
      </c>
      <c r="M8" s="2"/>
      <c r="N8" s="2">
        <v>10</v>
      </c>
    </row>
    <row r="9" spans="1:14">
      <c r="A9" s="2"/>
      <c r="B9" s="2"/>
      <c r="C9" s="2" t="s">
        <v>34</v>
      </c>
      <c r="D9" s="2"/>
      <c r="E9" s="2"/>
      <c r="F9" s="2"/>
      <c r="G9" s="2"/>
      <c r="H9" s="2"/>
      <c r="I9" s="2"/>
      <c r="J9" s="2" t="s">
        <v>74</v>
      </c>
      <c r="K9" s="2"/>
      <c r="L9" s="2"/>
      <c r="M9" s="2"/>
      <c r="N9" s="2" t="s">
        <v>74</v>
      </c>
    </row>
    <row r="10" spans="1:14">
      <c r="A10" s="2" t="s">
        <v>76</v>
      </c>
      <c r="B10" s="2" t="s">
        <v>77</v>
      </c>
      <c r="C10" s="2"/>
      <c r="D10" s="2"/>
      <c r="E10" s="2"/>
      <c r="F10" s="2"/>
      <c r="G10" s="2"/>
      <c r="H10" s="2" t="s">
        <v>78</v>
      </c>
      <c r="I10" s="2"/>
      <c r="J10" s="2"/>
      <c r="K10" s="2"/>
      <c r="L10" s="2"/>
      <c r="M10" s="2"/>
      <c r="N10" s="2"/>
    </row>
    <row r="11" ht="57" customHeight="1" spans="1:14">
      <c r="A11" s="2"/>
      <c r="B11" s="94" t="s">
        <v>296</v>
      </c>
      <c r="C11" s="95"/>
      <c r="D11" s="95"/>
      <c r="E11" s="95"/>
      <c r="F11" s="95"/>
      <c r="G11" s="96"/>
      <c r="H11" s="94" t="s">
        <v>297</v>
      </c>
      <c r="I11" s="95"/>
      <c r="J11" s="95"/>
      <c r="K11" s="95"/>
      <c r="L11" s="95"/>
      <c r="M11" s="95"/>
      <c r="N11" s="96"/>
    </row>
    <row r="12" spans="1:14">
      <c r="A12" s="4" t="s">
        <v>81</v>
      </c>
      <c r="B12" s="5" t="s">
        <v>82</v>
      </c>
      <c r="C12" s="5" t="s">
        <v>83</v>
      </c>
      <c r="D12" s="5" t="s">
        <v>84</v>
      </c>
      <c r="E12" s="5"/>
      <c r="F12" s="5"/>
      <c r="G12" s="5" t="s">
        <v>85</v>
      </c>
      <c r="H12" s="5" t="s">
        <v>86</v>
      </c>
      <c r="I12" s="5" t="s">
        <v>69</v>
      </c>
      <c r="J12" s="5"/>
      <c r="K12" s="5" t="s">
        <v>71</v>
      </c>
      <c r="L12" s="5"/>
      <c r="M12" s="5" t="s">
        <v>87</v>
      </c>
      <c r="N12" s="5"/>
    </row>
    <row r="13" ht="21" customHeight="1" spans="1:14">
      <c r="A13" s="4"/>
      <c r="B13" s="5" t="s">
        <v>88</v>
      </c>
      <c r="C13" s="5" t="s">
        <v>89</v>
      </c>
      <c r="D13" s="120" t="s">
        <v>298</v>
      </c>
      <c r="E13" s="121"/>
      <c r="F13" s="122"/>
      <c r="G13" s="123">
        <v>1</v>
      </c>
      <c r="H13" s="123">
        <v>1</v>
      </c>
      <c r="I13" s="139">
        <v>10</v>
      </c>
      <c r="J13" s="140"/>
      <c r="K13" s="139">
        <v>10</v>
      </c>
      <c r="L13" s="140"/>
      <c r="M13" s="139"/>
      <c r="N13" s="140"/>
    </row>
    <row r="14" ht="21" customHeight="1" spans="1:14">
      <c r="A14" s="4"/>
      <c r="B14" s="5"/>
      <c r="C14" s="5"/>
      <c r="D14" s="120" t="s">
        <v>299</v>
      </c>
      <c r="E14" s="121"/>
      <c r="F14" s="122"/>
      <c r="G14" s="123">
        <v>1</v>
      </c>
      <c r="H14" s="123">
        <v>0.68</v>
      </c>
      <c r="I14" s="139">
        <v>10</v>
      </c>
      <c r="J14" s="140"/>
      <c r="K14" s="139">
        <v>6.8</v>
      </c>
      <c r="L14" s="140"/>
      <c r="M14" s="139" t="s">
        <v>300</v>
      </c>
      <c r="N14" s="140"/>
    </row>
    <row r="15" ht="21" customHeight="1" spans="1:14">
      <c r="A15" s="4"/>
      <c r="B15" s="5"/>
      <c r="C15" s="5" t="s">
        <v>92</v>
      </c>
      <c r="D15" s="6" t="s">
        <v>301</v>
      </c>
      <c r="E15" s="6"/>
      <c r="F15" s="6"/>
      <c r="G15" s="5" t="s">
        <v>173</v>
      </c>
      <c r="H15" s="7" t="s">
        <v>177</v>
      </c>
      <c r="I15" s="5">
        <v>10</v>
      </c>
      <c r="J15" s="5"/>
      <c r="K15" s="5">
        <v>9</v>
      </c>
      <c r="L15" s="5"/>
      <c r="M15" s="139" t="s">
        <v>300</v>
      </c>
      <c r="N15" s="140"/>
    </row>
    <row r="16" spans="1:14">
      <c r="A16" s="4"/>
      <c r="B16" s="5"/>
      <c r="C16" s="5"/>
      <c r="D16" s="120" t="s">
        <v>302</v>
      </c>
      <c r="E16" s="121"/>
      <c r="F16" s="122"/>
      <c r="G16" s="123">
        <v>1</v>
      </c>
      <c r="H16" s="123">
        <v>1</v>
      </c>
      <c r="I16" s="139">
        <v>10</v>
      </c>
      <c r="J16" s="140"/>
      <c r="K16" s="139">
        <v>10</v>
      </c>
      <c r="L16" s="140"/>
      <c r="M16" s="139"/>
      <c r="N16" s="140"/>
    </row>
    <row r="17" spans="1:14">
      <c r="A17" s="4"/>
      <c r="B17" s="5"/>
      <c r="C17" s="5"/>
      <c r="D17" s="124"/>
      <c r="E17" s="125"/>
      <c r="F17" s="126"/>
      <c r="G17" s="112"/>
      <c r="H17" s="112"/>
      <c r="I17" s="141"/>
      <c r="J17" s="142"/>
      <c r="K17" s="141"/>
      <c r="L17" s="142"/>
      <c r="M17" s="141"/>
      <c r="N17" s="142"/>
    </row>
    <row r="18" ht="21.75" customHeight="1" spans="1:14">
      <c r="A18" s="4"/>
      <c r="B18" s="5"/>
      <c r="C18" s="5" t="s">
        <v>94</v>
      </c>
      <c r="D18" s="109" t="s">
        <v>303</v>
      </c>
      <c r="E18" s="110"/>
      <c r="F18" s="111"/>
      <c r="G18" s="5" t="s">
        <v>164</v>
      </c>
      <c r="H18" s="7" t="s">
        <v>164</v>
      </c>
      <c r="I18" s="115">
        <v>5</v>
      </c>
      <c r="J18" s="116"/>
      <c r="K18" s="115">
        <v>5</v>
      </c>
      <c r="L18" s="116"/>
      <c r="M18" s="115"/>
      <c r="N18" s="116"/>
    </row>
    <row r="19" ht="21.75" customHeight="1" spans="1:14">
      <c r="A19" s="4"/>
      <c r="B19" s="5"/>
      <c r="C19" s="5"/>
      <c r="D19" s="120" t="s">
        <v>304</v>
      </c>
      <c r="E19" s="121"/>
      <c r="F19" s="122"/>
      <c r="G19" s="101" t="s">
        <v>164</v>
      </c>
      <c r="H19" s="101" t="s">
        <v>164</v>
      </c>
      <c r="I19" s="139">
        <v>5</v>
      </c>
      <c r="J19" s="140"/>
      <c r="K19" s="139">
        <v>5</v>
      </c>
      <c r="L19" s="140"/>
      <c r="M19" s="139"/>
      <c r="N19" s="140"/>
    </row>
    <row r="20" ht="0.75" customHeight="1" spans="1:14">
      <c r="A20" s="4"/>
      <c r="B20" s="5"/>
      <c r="C20" s="5"/>
      <c r="D20" s="124"/>
      <c r="E20" s="125"/>
      <c r="F20" s="126"/>
      <c r="G20" s="112"/>
      <c r="H20" s="112"/>
      <c r="I20" s="141"/>
      <c r="J20" s="142"/>
      <c r="K20" s="141"/>
      <c r="L20" s="142"/>
      <c r="M20" s="141"/>
      <c r="N20" s="142"/>
    </row>
    <row r="21" ht="9.75" customHeight="1" spans="1:14">
      <c r="A21" s="4"/>
      <c r="B21" s="5"/>
      <c r="C21" s="5" t="s">
        <v>96</v>
      </c>
      <c r="D21" s="127" t="s">
        <v>305</v>
      </c>
      <c r="E21" s="128"/>
      <c r="F21" s="129"/>
      <c r="G21" s="101">
        <v>240</v>
      </c>
      <c r="H21" s="101">
        <v>154.83</v>
      </c>
      <c r="I21" s="139">
        <v>10</v>
      </c>
      <c r="J21" s="140"/>
      <c r="K21" s="139">
        <v>6.5</v>
      </c>
      <c r="L21" s="140"/>
      <c r="M21" s="139" t="s">
        <v>300</v>
      </c>
      <c r="N21" s="140"/>
    </row>
    <row r="22" ht="9.75" customHeight="1" spans="1:14">
      <c r="A22" s="4"/>
      <c r="B22" s="5"/>
      <c r="C22" s="5"/>
      <c r="D22" s="130"/>
      <c r="E22" s="131"/>
      <c r="F22" s="132"/>
      <c r="G22" s="108"/>
      <c r="H22" s="108"/>
      <c r="I22" s="143"/>
      <c r="J22" s="144"/>
      <c r="K22" s="143"/>
      <c r="L22" s="144"/>
      <c r="M22" s="143"/>
      <c r="N22" s="144"/>
    </row>
    <row r="23" ht="9.75" customHeight="1" spans="1:14">
      <c r="A23" s="4"/>
      <c r="B23" s="5"/>
      <c r="C23" s="5"/>
      <c r="D23" s="133"/>
      <c r="E23" s="134"/>
      <c r="F23" s="135"/>
      <c r="G23" s="112"/>
      <c r="H23" s="112"/>
      <c r="I23" s="141"/>
      <c r="J23" s="142"/>
      <c r="K23" s="141"/>
      <c r="L23" s="142"/>
      <c r="M23" s="141"/>
      <c r="N23" s="142"/>
    </row>
    <row r="24" ht="10.5" customHeight="1" spans="1:14">
      <c r="A24" s="4"/>
      <c r="B24" s="5" t="s">
        <v>99</v>
      </c>
      <c r="C24" s="5" t="s">
        <v>100</v>
      </c>
      <c r="D24" s="120" t="s">
        <v>306</v>
      </c>
      <c r="E24" s="121"/>
      <c r="F24" s="122"/>
      <c r="G24" s="101" t="s">
        <v>173</v>
      </c>
      <c r="H24" s="101" t="s">
        <v>173</v>
      </c>
      <c r="I24" s="139">
        <v>10</v>
      </c>
      <c r="J24" s="140"/>
      <c r="K24" s="139">
        <v>10</v>
      </c>
      <c r="L24" s="140"/>
      <c r="M24" s="139"/>
      <c r="N24" s="140"/>
    </row>
    <row r="25" ht="10.5" customHeight="1" spans="1:14">
      <c r="A25" s="4"/>
      <c r="B25" s="5"/>
      <c r="C25" s="5"/>
      <c r="D25" s="136"/>
      <c r="E25" s="137"/>
      <c r="F25" s="138"/>
      <c r="G25" s="108"/>
      <c r="H25" s="108"/>
      <c r="I25" s="143"/>
      <c r="J25" s="144"/>
      <c r="K25" s="143"/>
      <c r="L25" s="144"/>
      <c r="M25" s="143"/>
      <c r="N25" s="144"/>
    </row>
    <row r="26" ht="10.5" customHeight="1" spans="1:14">
      <c r="A26" s="4"/>
      <c r="B26" s="5"/>
      <c r="C26" s="5"/>
      <c r="D26" s="124"/>
      <c r="E26" s="125"/>
      <c r="F26" s="126"/>
      <c r="G26" s="112"/>
      <c r="H26" s="112"/>
      <c r="I26" s="141"/>
      <c r="J26" s="142"/>
      <c r="K26" s="141"/>
      <c r="L26" s="142"/>
      <c r="M26" s="141"/>
      <c r="N26" s="142"/>
    </row>
    <row r="27" ht="10.5" customHeight="1" spans="1:14">
      <c r="A27" s="4"/>
      <c r="B27" s="5"/>
      <c r="C27" s="5" t="s">
        <v>102</v>
      </c>
      <c r="D27" s="120" t="s">
        <v>307</v>
      </c>
      <c r="E27" s="121"/>
      <c r="F27" s="122"/>
      <c r="G27" s="101" t="s">
        <v>173</v>
      </c>
      <c r="H27" s="101" t="s">
        <v>173</v>
      </c>
      <c r="I27" s="139">
        <v>5</v>
      </c>
      <c r="J27" s="140"/>
      <c r="K27" s="139">
        <v>5</v>
      </c>
      <c r="L27" s="140"/>
      <c r="M27" s="139"/>
      <c r="N27" s="140"/>
    </row>
    <row r="28" ht="10.5" customHeight="1" spans="1:14">
      <c r="A28" s="4"/>
      <c r="B28" s="5"/>
      <c r="C28" s="5"/>
      <c r="D28" s="136"/>
      <c r="E28" s="137"/>
      <c r="F28" s="138"/>
      <c r="G28" s="108"/>
      <c r="H28" s="108"/>
      <c r="I28" s="143"/>
      <c r="J28" s="144"/>
      <c r="K28" s="143"/>
      <c r="L28" s="144"/>
      <c r="M28" s="143"/>
      <c r="N28" s="144"/>
    </row>
    <row r="29" ht="10.5" customHeight="1" spans="1:14">
      <c r="A29" s="4"/>
      <c r="B29" s="5"/>
      <c r="C29" s="5"/>
      <c r="D29" s="124"/>
      <c r="E29" s="125"/>
      <c r="F29" s="126"/>
      <c r="G29" s="112"/>
      <c r="H29" s="112"/>
      <c r="I29" s="141"/>
      <c r="J29" s="142"/>
      <c r="K29" s="141"/>
      <c r="L29" s="142"/>
      <c r="M29" s="141"/>
      <c r="N29" s="142"/>
    </row>
    <row r="30" ht="10.5" customHeight="1" spans="1:14">
      <c r="A30" s="4"/>
      <c r="B30" s="5"/>
      <c r="C30" s="5" t="s">
        <v>105</v>
      </c>
      <c r="D30" s="120" t="s">
        <v>308</v>
      </c>
      <c r="E30" s="121"/>
      <c r="F30" s="122"/>
      <c r="G30" s="101" t="s">
        <v>173</v>
      </c>
      <c r="H30" s="101" t="s">
        <v>173</v>
      </c>
      <c r="I30" s="139">
        <v>5</v>
      </c>
      <c r="J30" s="140"/>
      <c r="K30" s="139">
        <v>5</v>
      </c>
      <c r="L30" s="140"/>
      <c r="M30" s="139"/>
      <c r="N30" s="140"/>
    </row>
    <row r="31" ht="10.5" customHeight="1" spans="1:14">
      <c r="A31" s="4"/>
      <c r="B31" s="5"/>
      <c r="C31" s="5"/>
      <c r="D31" s="136"/>
      <c r="E31" s="137"/>
      <c r="F31" s="138"/>
      <c r="G31" s="108"/>
      <c r="H31" s="108"/>
      <c r="I31" s="143"/>
      <c r="J31" s="144"/>
      <c r="K31" s="143"/>
      <c r="L31" s="144"/>
      <c r="M31" s="143"/>
      <c r="N31" s="144"/>
    </row>
    <row r="32" ht="10.5" customHeight="1" spans="1:14">
      <c r="A32" s="4"/>
      <c r="B32" s="5"/>
      <c r="C32" s="5"/>
      <c r="D32" s="124"/>
      <c r="E32" s="125"/>
      <c r="F32" s="126"/>
      <c r="G32" s="112"/>
      <c r="H32" s="112"/>
      <c r="I32" s="141"/>
      <c r="J32" s="142"/>
      <c r="K32" s="141"/>
      <c r="L32" s="142"/>
      <c r="M32" s="141"/>
      <c r="N32" s="142"/>
    </row>
    <row r="33" ht="10.5" customHeight="1" spans="1:14">
      <c r="A33" s="4"/>
      <c r="B33" s="5"/>
      <c r="C33" s="5" t="s">
        <v>108</v>
      </c>
      <c r="D33" s="120" t="s">
        <v>309</v>
      </c>
      <c r="E33" s="121"/>
      <c r="F33" s="122"/>
      <c r="G33" s="101" t="s">
        <v>173</v>
      </c>
      <c r="H33" s="101" t="s">
        <v>173</v>
      </c>
      <c r="I33" s="139">
        <v>10</v>
      </c>
      <c r="J33" s="140"/>
      <c r="K33" s="139">
        <v>10</v>
      </c>
      <c r="L33" s="140"/>
      <c r="M33" s="139"/>
      <c r="N33" s="140"/>
    </row>
    <row r="34" ht="10.5" customHeight="1" spans="1:14">
      <c r="A34" s="4"/>
      <c r="B34" s="5"/>
      <c r="C34" s="5"/>
      <c r="D34" s="136"/>
      <c r="E34" s="137"/>
      <c r="F34" s="138"/>
      <c r="G34" s="108"/>
      <c r="H34" s="108"/>
      <c r="I34" s="143"/>
      <c r="J34" s="144"/>
      <c r="K34" s="143"/>
      <c r="L34" s="144"/>
      <c r="M34" s="143"/>
      <c r="N34" s="144"/>
    </row>
    <row r="35" ht="10.5" customHeight="1" spans="1:14">
      <c r="A35" s="4"/>
      <c r="B35" s="5"/>
      <c r="C35" s="5"/>
      <c r="D35" s="124"/>
      <c r="E35" s="125"/>
      <c r="F35" s="126"/>
      <c r="G35" s="112"/>
      <c r="H35" s="112"/>
      <c r="I35" s="141"/>
      <c r="J35" s="142"/>
      <c r="K35" s="141"/>
      <c r="L35" s="142"/>
      <c r="M35" s="141"/>
      <c r="N35" s="142"/>
    </row>
    <row r="36" ht="10.5" customHeight="1" spans="1:14">
      <c r="A36" s="4"/>
      <c r="B36" s="5" t="s">
        <v>111</v>
      </c>
      <c r="C36" s="5" t="s">
        <v>112</v>
      </c>
      <c r="D36" s="120" t="s">
        <v>310</v>
      </c>
      <c r="E36" s="121"/>
      <c r="F36" s="122"/>
      <c r="G36" s="101" t="s">
        <v>228</v>
      </c>
      <c r="H36" s="123">
        <v>0.95</v>
      </c>
      <c r="I36" s="139">
        <v>10</v>
      </c>
      <c r="J36" s="140"/>
      <c r="K36" s="139">
        <v>10</v>
      </c>
      <c r="L36" s="140"/>
      <c r="M36" s="139"/>
      <c r="N36" s="140"/>
    </row>
    <row r="37" ht="10.5" customHeight="1" spans="1:14">
      <c r="A37" s="4"/>
      <c r="B37" s="5"/>
      <c r="C37" s="5"/>
      <c r="D37" s="136"/>
      <c r="E37" s="137"/>
      <c r="F37" s="138"/>
      <c r="G37" s="108"/>
      <c r="H37" s="108"/>
      <c r="I37" s="143"/>
      <c r="J37" s="144"/>
      <c r="K37" s="143"/>
      <c r="L37" s="144"/>
      <c r="M37" s="143"/>
      <c r="N37" s="144"/>
    </row>
    <row r="38" ht="10.5" customHeight="1" spans="1:14">
      <c r="A38" s="4"/>
      <c r="B38" s="5"/>
      <c r="C38" s="5"/>
      <c r="D38" s="124"/>
      <c r="E38" s="125"/>
      <c r="F38" s="126"/>
      <c r="G38" s="112"/>
      <c r="H38" s="112"/>
      <c r="I38" s="141"/>
      <c r="J38" s="142"/>
      <c r="K38" s="141"/>
      <c r="L38" s="142"/>
      <c r="M38" s="141"/>
      <c r="N38" s="142"/>
    </row>
    <row r="39" spans="1:14">
      <c r="A39" s="8" t="s">
        <v>115</v>
      </c>
      <c r="B39" s="8"/>
      <c r="C39" s="8"/>
      <c r="D39" s="8"/>
      <c r="E39" s="8"/>
      <c r="F39" s="8"/>
      <c r="G39" s="8"/>
      <c r="H39" s="8"/>
      <c r="I39" s="8">
        <v>100</v>
      </c>
      <c r="J39" s="8"/>
      <c r="K39" s="8">
        <f>SUM(K13:L36)</f>
        <v>92.3</v>
      </c>
      <c r="L39" s="8"/>
      <c r="M39" s="14"/>
      <c r="N39" s="14"/>
    </row>
    <row r="40" spans="1:14">
      <c r="A40" s="9" t="s">
        <v>116</v>
      </c>
      <c r="B40" s="10" t="s">
        <v>311</v>
      </c>
      <c r="C40" s="11"/>
      <c r="D40" s="11"/>
      <c r="E40" s="11"/>
      <c r="F40" s="11"/>
      <c r="G40" s="11"/>
      <c r="H40" s="11"/>
      <c r="I40" s="11"/>
      <c r="J40" s="11"/>
      <c r="K40" s="11"/>
      <c r="L40" s="11"/>
      <c r="M40" s="11"/>
      <c r="N40" s="15"/>
    </row>
    <row r="41" ht="45.75" customHeight="1" spans="1:14">
      <c r="A41" s="12" t="s">
        <v>118</v>
      </c>
      <c r="B41" s="12"/>
      <c r="C41" s="12"/>
      <c r="D41" s="12"/>
      <c r="E41" s="12"/>
      <c r="F41" s="12"/>
      <c r="G41" s="12"/>
      <c r="H41" s="12"/>
      <c r="I41" s="12"/>
      <c r="J41" s="12"/>
      <c r="K41" s="12"/>
      <c r="L41" s="12"/>
      <c r="M41" s="12"/>
      <c r="N41" s="12"/>
    </row>
    <row r="42" ht="58.5" customHeight="1" spans="1:14">
      <c r="A42" s="12" t="s">
        <v>119</v>
      </c>
      <c r="B42" s="12"/>
      <c r="C42" s="12"/>
      <c r="D42" s="12"/>
      <c r="E42" s="12"/>
      <c r="F42" s="12"/>
      <c r="G42" s="12"/>
      <c r="H42" s="12"/>
      <c r="I42" s="12"/>
      <c r="J42" s="12"/>
      <c r="K42" s="12"/>
      <c r="L42" s="12"/>
      <c r="M42" s="12"/>
      <c r="N42" s="12"/>
    </row>
    <row r="43" ht="45.75" customHeight="1" spans="1:14">
      <c r="A43" s="12" t="s">
        <v>120</v>
      </c>
      <c r="B43" s="12"/>
      <c r="C43" s="12"/>
      <c r="D43" s="12"/>
      <c r="E43" s="12"/>
      <c r="F43" s="12"/>
      <c r="G43" s="12"/>
      <c r="H43" s="12"/>
      <c r="I43" s="12"/>
      <c r="J43" s="12"/>
      <c r="K43" s="12"/>
      <c r="L43" s="12"/>
      <c r="M43" s="12"/>
      <c r="N43" s="12"/>
    </row>
  </sheetData>
  <mergeCells count="129">
    <mergeCell ref="A1:N1"/>
    <mergeCell ref="A2:B2"/>
    <mergeCell ref="C2:N2"/>
    <mergeCell ref="A3:B3"/>
    <mergeCell ref="C3:G3"/>
    <mergeCell ref="H3:I3"/>
    <mergeCell ref="J3:N3"/>
    <mergeCell ref="C6:D6"/>
    <mergeCell ref="F6:G6"/>
    <mergeCell ref="H6:I6"/>
    <mergeCell ref="J6:K6"/>
    <mergeCell ref="L6:M6"/>
    <mergeCell ref="C7:D7"/>
    <mergeCell ref="F7:G7"/>
    <mergeCell ref="H7:I7"/>
    <mergeCell ref="J7:K7"/>
    <mergeCell ref="L7:M7"/>
    <mergeCell ref="C8:D8"/>
    <mergeCell ref="F8:G8"/>
    <mergeCell ref="H8:I8"/>
    <mergeCell ref="J8:K8"/>
    <mergeCell ref="L8:M8"/>
    <mergeCell ref="C9:D9"/>
    <mergeCell ref="F9:G9"/>
    <mergeCell ref="H9:I9"/>
    <mergeCell ref="J9:K9"/>
    <mergeCell ref="L9:M9"/>
    <mergeCell ref="B10:G10"/>
    <mergeCell ref="H10:N10"/>
    <mergeCell ref="B11:G11"/>
    <mergeCell ref="H11:N11"/>
    <mergeCell ref="D12:F12"/>
    <mergeCell ref="I12:J12"/>
    <mergeCell ref="K12:L12"/>
    <mergeCell ref="M12:N12"/>
    <mergeCell ref="D13:F13"/>
    <mergeCell ref="I13:J13"/>
    <mergeCell ref="K13:L13"/>
    <mergeCell ref="M13:N13"/>
    <mergeCell ref="D14:F14"/>
    <mergeCell ref="I14:J14"/>
    <mergeCell ref="K14:L14"/>
    <mergeCell ref="M14:N14"/>
    <mergeCell ref="D15:F15"/>
    <mergeCell ref="I15:J15"/>
    <mergeCell ref="K15:L15"/>
    <mergeCell ref="M15:N15"/>
    <mergeCell ref="D18:F18"/>
    <mergeCell ref="I18:J18"/>
    <mergeCell ref="K18:L18"/>
    <mergeCell ref="M18:N18"/>
    <mergeCell ref="A39:H39"/>
    <mergeCell ref="I39:J39"/>
    <mergeCell ref="K39:L39"/>
    <mergeCell ref="M39:N39"/>
    <mergeCell ref="B40:N40"/>
    <mergeCell ref="A41:N41"/>
    <mergeCell ref="A42:N42"/>
    <mergeCell ref="A43:N43"/>
    <mergeCell ref="A10:A11"/>
    <mergeCell ref="A12:A38"/>
    <mergeCell ref="B13:B23"/>
    <mergeCell ref="B24:B35"/>
    <mergeCell ref="B36:B38"/>
    <mergeCell ref="C13:C14"/>
    <mergeCell ref="C15:C17"/>
    <mergeCell ref="C18:C20"/>
    <mergeCell ref="C21:C23"/>
    <mergeCell ref="C24:C26"/>
    <mergeCell ref="C27:C29"/>
    <mergeCell ref="C30:C32"/>
    <mergeCell ref="C33:C35"/>
    <mergeCell ref="C36:C38"/>
    <mergeCell ref="E4:E5"/>
    <mergeCell ref="G16:G17"/>
    <mergeCell ref="G19:G20"/>
    <mergeCell ref="G21:G23"/>
    <mergeCell ref="G24:G26"/>
    <mergeCell ref="G27:G29"/>
    <mergeCell ref="G30:G32"/>
    <mergeCell ref="G33:G35"/>
    <mergeCell ref="G36:G38"/>
    <mergeCell ref="H16:H17"/>
    <mergeCell ref="H19:H20"/>
    <mergeCell ref="H21:H23"/>
    <mergeCell ref="H24:H26"/>
    <mergeCell ref="H27:H29"/>
    <mergeCell ref="H30:H32"/>
    <mergeCell ref="H33:H35"/>
    <mergeCell ref="H36:H38"/>
    <mergeCell ref="N4:N5"/>
    <mergeCell ref="A4:B9"/>
    <mergeCell ref="C4:D5"/>
    <mergeCell ref="F4:G5"/>
    <mergeCell ref="H4:I5"/>
    <mergeCell ref="J4:K5"/>
    <mergeCell ref="L4:M5"/>
    <mergeCell ref="D16:F17"/>
    <mergeCell ref="I16:J17"/>
    <mergeCell ref="K16:L17"/>
    <mergeCell ref="M16:N17"/>
    <mergeCell ref="D19:F20"/>
    <mergeCell ref="I19:J20"/>
    <mergeCell ref="K19:L20"/>
    <mergeCell ref="M19:N20"/>
    <mergeCell ref="D21:F23"/>
    <mergeCell ref="I21:J23"/>
    <mergeCell ref="K21:L23"/>
    <mergeCell ref="M21:N23"/>
    <mergeCell ref="D24:F26"/>
    <mergeCell ref="I24:J26"/>
    <mergeCell ref="K24:L26"/>
    <mergeCell ref="M24:N26"/>
    <mergeCell ref="D27:F29"/>
    <mergeCell ref="I27:J29"/>
    <mergeCell ref="K27:L29"/>
    <mergeCell ref="M27:N29"/>
    <mergeCell ref="D30:F32"/>
    <mergeCell ref="I30:J32"/>
    <mergeCell ref="K30:L32"/>
    <mergeCell ref="M30:N32"/>
    <mergeCell ref="D33:F35"/>
    <mergeCell ref="I33:J35"/>
    <mergeCell ref="K33:L35"/>
    <mergeCell ref="M33:N35"/>
    <mergeCell ref="D36:F38"/>
    <mergeCell ref="I36:J38"/>
    <mergeCell ref="K36:L38"/>
    <mergeCell ref="M36:N38"/>
  </mergeCells>
  <pageMargins left="0.751388888888889" right="0.751388888888889" top="1" bottom="1" header="0.511805555555556" footer="0.511805555555556"/>
  <pageSetup paperSize="9" scale="89" orientation="portrait" horizont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29"/>
  <sheetViews>
    <sheetView topLeftCell="A11" workbookViewId="0">
      <selection activeCell="A1" sqref="A1:N1"/>
    </sheetView>
  </sheetViews>
  <sheetFormatPr defaultColWidth="9" defaultRowHeight="13.5"/>
  <cols>
    <col min="1" max="1" width="5.25" customWidth="1"/>
    <col min="3" max="3" width="9.875" customWidth="1"/>
    <col min="5" max="5" width="12.375" customWidth="1"/>
    <col min="6" max="6" width="2.625" customWidth="1"/>
    <col min="7" max="7" width="9.5" customWidth="1"/>
    <col min="8" max="8" width="8.625" customWidth="1"/>
    <col min="9" max="9" width="4.5" customWidth="1"/>
    <col min="10" max="10" width="0.875" customWidth="1"/>
    <col min="11" max="11" width="6.5" customWidth="1"/>
    <col min="12" max="12" width="1" customWidth="1"/>
    <col min="13" max="13" width="6.875" customWidth="1"/>
    <col min="14" max="14" width="8.875" customWidth="1"/>
  </cols>
  <sheetData>
    <row r="1" ht="42" customHeight="1" spans="1:14">
      <c r="A1" s="1" t="s">
        <v>63</v>
      </c>
      <c r="B1" s="1"/>
      <c r="C1" s="1"/>
      <c r="D1" s="1"/>
      <c r="E1" s="1"/>
      <c r="F1" s="1"/>
      <c r="G1" s="1"/>
      <c r="H1" s="1"/>
      <c r="I1" s="1"/>
      <c r="J1" s="1"/>
      <c r="K1" s="1"/>
      <c r="L1" s="1"/>
      <c r="M1" s="1"/>
      <c r="N1" s="1"/>
    </row>
    <row r="2" ht="15" customHeight="1" spans="1:14">
      <c r="A2" s="2" t="s">
        <v>23</v>
      </c>
      <c r="B2" s="2"/>
      <c r="C2" s="2" t="s">
        <v>312</v>
      </c>
      <c r="D2" s="2"/>
      <c r="E2" s="2"/>
      <c r="F2" s="2"/>
      <c r="G2" s="2"/>
      <c r="H2" s="2"/>
      <c r="I2" s="2"/>
      <c r="J2" s="2"/>
      <c r="K2" s="2"/>
      <c r="L2" s="2"/>
      <c r="M2" s="2"/>
      <c r="N2" s="2"/>
    </row>
    <row r="3" ht="15" customHeight="1" spans="1:14">
      <c r="A3" s="2" t="s">
        <v>24</v>
      </c>
      <c r="B3" s="2"/>
      <c r="C3" s="2" t="s">
        <v>36</v>
      </c>
      <c r="D3" s="2"/>
      <c r="E3" s="2"/>
      <c r="F3" s="2"/>
      <c r="G3" s="2"/>
      <c r="H3" s="2" t="s">
        <v>65</v>
      </c>
      <c r="I3" s="2"/>
      <c r="J3" s="2" t="s">
        <v>231</v>
      </c>
      <c r="K3" s="2"/>
      <c r="L3" s="2"/>
      <c r="M3" s="2"/>
      <c r="N3" s="2"/>
    </row>
    <row r="4" ht="15" customHeight="1" spans="1:14">
      <c r="A4" s="2" t="s">
        <v>25</v>
      </c>
      <c r="B4" s="2"/>
      <c r="C4" s="2"/>
      <c r="D4" s="2"/>
      <c r="E4" s="2" t="s">
        <v>66</v>
      </c>
      <c r="F4" s="2" t="s">
        <v>67</v>
      </c>
      <c r="G4" s="2"/>
      <c r="H4" s="2" t="s">
        <v>68</v>
      </c>
      <c r="I4" s="2"/>
      <c r="J4" s="2" t="s">
        <v>69</v>
      </c>
      <c r="K4" s="2"/>
      <c r="L4" s="2" t="s">
        <v>70</v>
      </c>
      <c r="M4" s="2"/>
      <c r="N4" s="2" t="s">
        <v>71</v>
      </c>
    </row>
    <row r="5" ht="15" customHeight="1" spans="1:14">
      <c r="A5" s="2"/>
      <c r="B5" s="2"/>
      <c r="C5" s="2"/>
      <c r="D5" s="2"/>
      <c r="E5" s="2"/>
      <c r="F5" s="2"/>
      <c r="G5" s="2"/>
      <c r="H5" s="2"/>
      <c r="I5" s="2"/>
      <c r="J5" s="2"/>
      <c r="K5" s="2"/>
      <c r="L5" s="2"/>
      <c r="M5" s="2"/>
      <c r="N5" s="2"/>
    </row>
    <row r="6" ht="15" customHeight="1" spans="1:14">
      <c r="A6" s="2"/>
      <c r="B6" s="2"/>
      <c r="C6" s="3" t="s">
        <v>72</v>
      </c>
      <c r="D6" s="3"/>
      <c r="E6" s="98">
        <f t="shared" ref="E6:H6" si="0">E7+E8</f>
        <v>421.96</v>
      </c>
      <c r="F6" s="99">
        <f t="shared" si="0"/>
        <v>421.96</v>
      </c>
      <c r="G6" s="100"/>
      <c r="H6" s="99">
        <f t="shared" si="0"/>
        <v>361.6</v>
      </c>
      <c r="I6" s="100"/>
      <c r="J6" s="2">
        <v>10</v>
      </c>
      <c r="K6" s="2"/>
      <c r="L6" s="113">
        <f t="shared" ref="L6:L8" si="1">H6/F6</f>
        <v>0.85695326571239</v>
      </c>
      <c r="M6" s="113"/>
      <c r="N6" s="114">
        <f>L6*J6</f>
        <v>8.5695326571239</v>
      </c>
    </row>
    <row r="7" ht="15" customHeight="1" spans="1:14">
      <c r="A7" s="2"/>
      <c r="B7" s="2"/>
      <c r="C7" s="2" t="s">
        <v>73</v>
      </c>
      <c r="D7" s="2"/>
      <c r="E7" s="98">
        <v>420</v>
      </c>
      <c r="F7" s="99">
        <v>420</v>
      </c>
      <c r="G7" s="100"/>
      <c r="H7" s="99">
        <v>359.64</v>
      </c>
      <c r="I7" s="100"/>
      <c r="J7" s="2">
        <v>10</v>
      </c>
      <c r="K7" s="2"/>
      <c r="L7" s="113">
        <f t="shared" si="1"/>
        <v>0.856285714285714</v>
      </c>
      <c r="M7" s="113"/>
      <c r="N7" s="114">
        <f>L7*J7</f>
        <v>8.56285714285714</v>
      </c>
    </row>
    <row r="8" ht="15" customHeight="1" spans="1:14">
      <c r="A8" s="2"/>
      <c r="B8" s="2"/>
      <c r="C8" s="2" t="s">
        <v>75</v>
      </c>
      <c r="D8" s="2"/>
      <c r="E8" s="98">
        <v>1.96</v>
      </c>
      <c r="F8" s="99">
        <v>1.96</v>
      </c>
      <c r="G8" s="100"/>
      <c r="H8" s="99">
        <v>1.96</v>
      </c>
      <c r="I8" s="100"/>
      <c r="J8" s="2">
        <v>10</v>
      </c>
      <c r="K8" s="2"/>
      <c r="L8" s="113">
        <f t="shared" si="1"/>
        <v>1</v>
      </c>
      <c r="M8" s="113"/>
      <c r="N8" s="2">
        <v>10</v>
      </c>
    </row>
    <row r="9" ht="15" customHeight="1" spans="1:14">
      <c r="A9" s="2"/>
      <c r="B9" s="2"/>
      <c r="C9" s="2" t="s">
        <v>34</v>
      </c>
      <c r="D9" s="2"/>
      <c r="E9" s="2"/>
      <c r="F9" s="2"/>
      <c r="G9" s="2"/>
      <c r="H9" s="2"/>
      <c r="I9" s="2"/>
      <c r="J9" s="2" t="s">
        <v>74</v>
      </c>
      <c r="K9" s="2"/>
      <c r="L9" s="2"/>
      <c r="M9" s="2"/>
      <c r="N9" s="2" t="s">
        <v>74</v>
      </c>
    </row>
    <row r="10" ht="15" customHeight="1" spans="1:14">
      <c r="A10" s="2" t="s">
        <v>76</v>
      </c>
      <c r="B10" s="2" t="s">
        <v>77</v>
      </c>
      <c r="C10" s="2"/>
      <c r="D10" s="2"/>
      <c r="E10" s="2"/>
      <c r="F10" s="2"/>
      <c r="G10" s="2"/>
      <c r="H10" s="2" t="s">
        <v>78</v>
      </c>
      <c r="I10" s="2"/>
      <c r="J10" s="2"/>
      <c r="K10" s="2"/>
      <c r="L10" s="2"/>
      <c r="M10" s="2"/>
      <c r="N10" s="2"/>
    </row>
    <row r="11" ht="90.75" customHeight="1" spans="1:14">
      <c r="A11" s="2"/>
      <c r="B11" s="94" t="s">
        <v>313</v>
      </c>
      <c r="C11" s="95"/>
      <c r="D11" s="95"/>
      <c r="E11" s="95"/>
      <c r="F11" s="95"/>
      <c r="G11" s="96"/>
      <c r="H11" s="94" t="s">
        <v>314</v>
      </c>
      <c r="I11" s="95"/>
      <c r="J11" s="95"/>
      <c r="K11" s="95"/>
      <c r="L11" s="95"/>
      <c r="M11" s="95"/>
      <c r="N11" s="96"/>
    </row>
    <row r="12" ht="27" customHeight="1" spans="1:14">
      <c r="A12" s="4" t="s">
        <v>81</v>
      </c>
      <c r="B12" s="5" t="s">
        <v>82</v>
      </c>
      <c r="C12" s="5" t="s">
        <v>83</v>
      </c>
      <c r="D12" s="5" t="s">
        <v>84</v>
      </c>
      <c r="E12" s="5"/>
      <c r="F12" s="5"/>
      <c r="G12" s="5" t="s">
        <v>85</v>
      </c>
      <c r="H12" s="5" t="s">
        <v>86</v>
      </c>
      <c r="I12" s="5" t="s">
        <v>69</v>
      </c>
      <c r="J12" s="5"/>
      <c r="K12" s="5" t="s">
        <v>71</v>
      </c>
      <c r="L12" s="5"/>
      <c r="M12" s="5" t="s">
        <v>87</v>
      </c>
      <c r="N12" s="5"/>
    </row>
    <row r="13" ht="31" customHeight="1" spans="1:14">
      <c r="A13" s="4"/>
      <c r="B13" s="101"/>
      <c r="C13" s="101" t="s">
        <v>89</v>
      </c>
      <c r="D13" s="102" t="s">
        <v>299</v>
      </c>
      <c r="E13" s="103"/>
      <c r="F13" s="104"/>
      <c r="G13" s="105">
        <v>1</v>
      </c>
      <c r="H13" s="106">
        <v>1</v>
      </c>
      <c r="I13" s="115">
        <v>10</v>
      </c>
      <c r="J13" s="116"/>
      <c r="K13" s="115">
        <v>8.5</v>
      </c>
      <c r="L13" s="116"/>
      <c r="M13" s="102" t="s">
        <v>315</v>
      </c>
      <c r="N13" s="104"/>
    </row>
    <row r="14" ht="18.95" customHeight="1" spans="1:14">
      <c r="A14" s="4"/>
      <c r="B14" s="101" t="s">
        <v>88</v>
      </c>
      <c r="C14" s="101" t="s">
        <v>89</v>
      </c>
      <c r="D14" s="102" t="s">
        <v>316</v>
      </c>
      <c r="E14" s="103"/>
      <c r="F14" s="104"/>
      <c r="G14" s="107" t="s">
        <v>161</v>
      </c>
      <c r="H14" s="105">
        <v>1</v>
      </c>
      <c r="I14" s="115">
        <v>10</v>
      </c>
      <c r="J14" s="116"/>
      <c r="K14" s="115">
        <v>10</v>
      </c>
      <c r="L14" s="116"/>
      <c r="M14" s="115"/>
      <c r="N14" s="116"/>
    </row>
    <row r="15" ht="26.45" customHeight="1" spans="1:14">
      <c r="A15" s="4"/>
      <c r="B15" s="108"/>
      <c r="C15" s="5" t="s">
        <v>92</v>
      </c>
      <c r="D15" s="109" t="s">
        <v>317</v>
      </c>
      <c r="E15" s="110"/>
      <c r="F15" s="111"/>
      <c r="G15" s="107" t="s">
        <v>318</v>
      </c>
      <c r="H15" s="107" t="s">
        <v>255</v>
      </c>
      <c r="I15" s="5">
        <v>10</v>
      </c>
      <c r="J15" s="5"/>
      <c r="K15" s="5">
        <v>10</v>
      </c>
      <c r="L15" s="5"/>
      <c r="M15" s="5"/>
      <c r="N15" s="5"/>
    </row>
    <row r="16" ht="26.45" customHeight="1" spans="1:14">
      <c r="A16" s="4"/>
      <c r="B16" s="108"/>
      <c r="C16" s="101" t="s">
        <v>94</v>
      </c>
      <c r="D16" s="109" t="s">
        <v>185</v>
      </c>
      <c r="E16" s="110"/>
      <c r="F16" s="111"/>
      <c r="G16" s="105">
        <v>1</v>
      </c>
      <c r="H16" s="105">
        <v>1</v>
      </c>
      <c r="I16" s="5">
        <v>10</v>
      </c>
      <c r="J16" s="5"/>
      <c r="K16" s="5">
        <v>10</v>
      </c>
      <c r="L16" s="5"/>
      <c r="M16" s="5"/>
      <c r="N16" s="5"/>
    </row>
    <row r="17" ht="26.45" customHeight="1" spans="1:14">
      <c r="A17" s="4"/>
      <c r="B17" s="108"/>
      <c r="C17" s="101" t="s">
        <v>96</v>
      </c>
      <c r="D17" s="109" t="s">
        <v>319</v>
      </c>
      <c r="E17" s="110"/>
      <c r="F17" s="111"/>
      <c r="G17" s="105">
        <v>1</v>
      </c>
      <c r="H17" s="105">
        <v>1</v>
      </c>
      <c r="I17" s="115">
        <v>10</v>
      </c>
      <c r="J17" s="116"/>
      <c r="K17" s="115">
        <v>10</v>
      </c>
      <c r="L17" s="116"/>
      <c r="M17" s="115"/>
      <c r="N17" s="116"/>
    </row>
    <row r="18" ht="26.45" customHeight="1" spans="1:14">
      <c r="A18" s="4"/>
      <c r="B18" s="112"/>
      <c r="C18" s="112"/>
      <c r="D18" s="109" t="s">
        <v>320</v>
      </c>
      <c r="E18" s="110"/>
      <c r="F18" s="111"/>
      <c r="G18" s="105" t="s">
        <v>321</v>
      </c>
      <c r="H18" s="105" t="s">
        <v>321</v>
      </c>
      <c r="I18" s="5">
        <v>10</v>
      </c>
      <c r="J18" s="5"/>
      <c r="K18" s="5">
        <v>10</v>
      </c>
      <c r="L18" s="5"/>
      <c r="M18" s="5"/>
      <c r="N18" s="5"/>
    </row>
    <row r="19" ht="26.45" customHeight="1" spans="1:14">
      <c r="A19" s="4"/>
      <c r="B19" s="5" t="s">
        <v>99</v>
      </c>
      <c r="C19" s="5" t="s">
        <v>100</v>
      </c>
      <c r="D19" s="6" t="s">
        <v>322</v>
      </c>
      <c r="E19" s="6"/>
      <c r="F19" s="6"/>
      <c r="G19" s="107" t="s">
        <v>318</v>
      </c>
      <c r="H19" s="107" t="s">
        <v>318</v>
      </c>
      <c r="I19" s="5">
        <v>8</v>
      </c>
      <c r="J19" s="5"/>
      <c r="K19" s="5">
        <v>8</v>
      </c>
      <c r="L19" s="5"/>
      <c r="M19" s="5"/>
      <c r="N19" s="5"/>
    </row>
    <row r="20" ht="26.45" customHeight="1" spans="1:14">
      <c r="A20" s="4"/>
      <c r="B20" s="5"/>
      <c r="C20" s="101" t="s">
        <v>102</v>
      </c>
      <c r="D20" s="6" t="s">
        <v>323</v>
      </c>
      <c r="E20" s="6"/>
      <c r="F20" s="6"/>
      <c r="G20" s="107" t="s">
        <v>318</v>
      </c>
      <c r="H20" s="107" t="s">
        <v>318</v>
      </c>
      <c r="I20" s="5">
        <v>8</v>
      </c>
      <c r="J20" s="5"/>
      <c r="K20" s="5">
        <v>8</v>
      </c>
      <c r="L20" s="5"/>
      <c r="M20" s="5"/>
      <c r="N20" s="5"/>
    </row>
    <row r="21" ht="26.45" customHeight="1" spans="1:14">
      <c r="A21" s="4"/>
      <c r="B21" s="5"/>
      <c r="C21" s="5" t="s">
        <v>105</v>
      </c>
      <c r="D21" s="6" t="s">
        <v>324</v>
      </c>
      <c r="E21" s="6"/>
      <c r="F21" s="6"/>
      <c r="G21" s="107" t="s">
        <v>142</v>
      </c>
      <c r="H21" s="107" t="s">
        <v>142</v>
      </c>
      <c r="I21" s="5">
        <v>7</v>
      </c>
      <c r="J21" s="5"/>
      <c r="K21" s="5">
        <v>7</v>
      </c>
      <c r="L21" s="5"/>
      <c r="M21" s="5"/>
      <c r="N21" s="5"/>
    </row>
    <row r="22" ht="26.45" customHeight="1" spans="1:14">
      <c r="A22" s="4"/>
      <c r="B22" s="5"/>
      <c r="C22" s="5" t="s">
        <v>108</v>
      </c>
      <c r="D22" s="6" t="s">
        <v>325</v>
      </c>
      <c r="E22" s="6"/>
      <c r="F22" s="6"/>
      <c r="G22" s="107" t="s">
        <v>142</v>
      </c>
      <c r="H22" s="107" t="s">
        <v>142</v>
      </c>
      <c r="I22" s="5">
        <v>7</v>
      </c>
      <c r="J22" s="5"/>
      <c r="K22" s="5">
        <v>7</v>
      </c>
      <c r="L22" s="5"/>
      <c r="M22" s="5"/>
      <c r="N22" s="5"/>
    </row>
    <row r="23" ht="26.45" customHeight="1" spans="1:14">
      <c r="A23" s="4"/>
      <c r="B23" s="5" t="s">
        <v>111</v>
      </c>
      <c r="C23" s="5" t="s">
        <v>112</v>
      </c>
      <c r="D23" s="6" t="s">
        <v>204</v>
      </c>
      <c r="E23" s="6"/>
      <c r="F23" s="6"/>
      <c r="G23" s="105" t="s">
        <v>228</v>
      </c>
      <c r="H23" s="105">
        <v>0.95</v>
      </c>
      <c r="I23" s="5">
        <v>10</v>
      </c>
      <c r="J23" s="5"/>
      <c r="K23" s="5">
        <v>10</v>
      </c>
      <c r="L23" s="5"/>
      <c r="M23" s="5"/>
      <c r="N23" s="5"/>
    </row>
    <row r="24" ht="15" customHeight="1" spans="1:14">
      <c r="A24" s="8" t="s">
        <v>115</v>
      </c>
      <c r="B24" s="8"/>
      <c r="C24" s="8"/>
      <c r="D24" s="8"/>
      <c r="E24" s="8"/>
      <c r="F24" s="8"/>
      <c r="G24" s="8"/>
      <c r="H24" s="8"/>
      <c r="I24" s="8">
        <v>100</v>
      </c>
      <c r="J24" s="8"/>
      <c r="K24" s="117">
        <f>SUM(K13:L23)</f>
        <v>98.5</v>
      </c>
      <c r="L24" s="117"/>
      <c r="M24" s="14"/>
      <c r="N24" s="14"/>
    </row>
    <row r="25" spans="1:14">
      <c r="A25" s="9" t="s">
        <v>116</v>
      </c>
      <c r="B25" s="10" t="s">
        <v>311</v>
      </c>
      <c r="C25" s="11"/>
      <c r="D25" s="11"/>
      <c r="E25" s="11"/>
      <c r="F25" s="11"/>
      <c r="G25" s="11"/>
      <c r="H25" s="11"/>
      <c r="I25" s="11"/>
      <c r="J25" s="11"/>
      <c r="K25" s="11"/>
      <c r="L25" s="11"/>
      <c r="M25" s="11"/>
      <c r="N25" s="15"/>
    </row>
    <row r="26" spans="1:14">
      <c r="A26" s="12" t="s">
        <v>118</v>
      </c>
      <c r="B26" s="12"/>
      <c r="C26" s="12"/>
      <c r="D26" s="12"/>
      <c r="E26" s="12"/>
      <c r="F26" s="12"/>
      <c r="G26" s="12"/>
      <c r="H26" s="12"/>
      <c r="I26" s="12"/>
      <c r="J26" s="12"/>
      <c r="K26" s="12"/>
      <c r="L26" s="12"/>
      <c r="M26" s="12"/>
      <c r="N26" s="12"/>
    </row>
    <row r="27" ht="51.95" customHeight="1" spans="1:14">
      <c r="A27" s="12" t="s">
        <v>119</v>
      </c>
      <c r="B27" s="12"/>
      <c r="C27" s="12"/>
      <c r="D27" s="12"/>
      <c r="E27" s="12"/>
      <c r="F27" s="12"/>
      <c r="G27" s="12"/>
      <c r="H27" s="12"/>
      <c r="I27" s="12"/>
      <c r="J27" s="12"/>
      <c r="K27" s="12"/>
      <c r="L27" s="12"/>
      <c r="M27" s="12"/>
      <c r="N27" s="12"/>
    </row>
    <row r="28" ht="41.1" customHeight="1" spans="1:14">
      <c r="A28" s="12" t="s">
        <v>120</v>
      </c>
      <c r="B28" s="12"/>
      <c r="C28" s="12"/>
      <c r="D28" s="12"/>
      <c r="E28" s="12"/>
      <c r="F28" s="12"/>
      <c r="G28" s="12"/>
      <c r="H28" s="12"/>
      <c r="I28" s="12"/>
      <c r="J28" s="12"/>
      <c r="K28" s="12"/>
      <c r="L28" s="12"/>
      <c r="M28" s="12"/>
      <c r="N28" s="12"/>
    </row>
    <row r="29" customFormat="1" ht="15.95" customHeight="1"/>
  </sheetData>
  <mergeCells count="100">
    <mergeCell ref="A1:N1"/>
    <mergeCell ref="A2:B2"/>
    <mergeCell ref="C2:N2"/>
    <mergeCell ref="A3:B3"/>
    <mergeCell ref="C3:G3"/>
    <mergeCell ref="H3:I3"/>
    <mergeCell ref="J3:N3"/>
    <mergeCell ref="C6:D6"/>
    <mergeCell ref="F6:G6"/>
    <mergeCell ref="H6:I6"/>
    <mergeCell ref="J6:K6"/>
    <mergeCell ref="L6:M6"/>
    <mergeCell ref="C7:D7"/>
    <mergeCell ref="F7:G7"/>
    <mergeCell ref="H7:I7"/>
    <mergeCell ref="J7:K7"/>
    <mergeCell ref="L7:M7"/>
    <mergeCell ref="C8:D8"/>
    <mergeCell ref="F8:G8"/>
    <mergeCell ref="H8:I8"/>
    <mergeCell ref="J8:K8"/>
    <mergeCell ref="L8:M8"/>
    <mergeCell ref="C9:D9"/>
    <mergeCell ref="F9:G9"/>
    <mergeCell ref="H9:I9"/>
    <mergeCell ref="J9:K9"/>
    <mergeCell ref="L9:M9"/>
    <mergeCell ref="B10:G10"/>
    <mergeCell ref="H10:N10"/>
    <mergeCell ref="B11:G11"/>
    <mergeCell ref="H11:N11"/>
    <mergeCell ref="D12:F12"/>
    <mergeCell ref="I12:J12"/>
    <mergeCell ref="K12:L12"/>
    <mergeCell ref="M12:N12"/>
    <mergeCell ref="D13:F13"/>
    <mergeCell ref="I13:J13"/>
    <mergeCell ref="K13:L13"/>
    <mergeCell ref="M13:N13"/>
    <mergeCell ref="D14:F14"/>
    <mergeCell ref="I14:J14"/>
    <mergeCell ref="K14:L14"/>
    <mergeCell ref="M14:N14"/>
    <mergeCell ref="D15:F15"/>
    <mergeCell ref="I15:J15"/>
    <mergeCell ref="K15:L15"/>
    <mergeCell ref="M15:N15"/>
    <mergeCell ref="D16:F16"/>
    <mergeCell ref="I16:J16"/>
    <mergeCell ref="K16:L16"/>
    <mergeCell ref="M16:N16"/>
    <mergeCell ref="D17:F17"/>
    <mergeCell ref="I17:J17"/>
    <mergeCell ref="K17:L17"/>
    <mergeCell ref="M17:N17"/>
    <mergeCell ref="D18:F18"/>
    <mergeCell ref="I18:J18"/>
    <mergeCell ref="K18:L18"/>
    <mergeCell ref="M18:N18"/>
    <mergeCell ref="D19:F19"/>
    <mergeCell ref="I19:J19"/>
    <mergeCell ref="K19:L19"/>
    <mergeCell ref="M19:N19"/>
    <mergeCell ref="D20:F20"/>
    <mergeCell ref="I20:J20"/>
    <mergeCell ref="K20:L20"/>
    <mergeCell ref="M20:N20"/>
    <mergeCell ref="D21:F21"/>
    <mergeCell ref="I21:J21"/>
    <mergeCell ref="K21:L21"/>
    <mergeCell ref="M21:N21"/>
    <mergeCell ref="D22:F22"/>
    <mergeCell ref="I22:J22"/>
    <mergeCell ref="K22:L22"/>
    <mergeCell ref="M22:N22"/>
    <mergeCell ref="D23:F23"/>
    <mergeCell ref="I23:J23"/>
    <mergeCell ref="K23:L23"/>
    <mergeCell ref="M23:N23"/>
    <mergeCell ref="A24:H24"/>
    <mergeCell ref="I24:J24"/>
    <mergeCell ref="K24:L24"/>
    <mergeCell ref="M24:N24"/>
    <mergeCell ref="B25:N25"/>
    <mergeCell ref="A26:N26"/>
    <mergeCell ref="A27:N27"/>
    <mergeCell ref="A28:N28"/>
    <mergeCell ref="A10:A11"/>
    <mergeCell ref="A12:A23"/>
    <mergeCell ref="B14:B18"/>
    <mergeCell ref="B19:B22"/>
    <mergeCell ref="C17:C18"/>
    <mergeCell ref="E4:E5"/>
    <mergeCell ref="N4:N5"/>
    <mergeCell ref="A4:B9"/>
    <mergeCell ref="C4:D5"/>
    <mergeCell ref="F4:G5"/>
    <mergeCell ref="H4:I5"/>
    <mergeCell ref="J4:K5"/>
    <mergeCell ref="L4:M5"/>
  </mergeCells>
  <pageMargins left="0.751388888888889" right="0.751388888888889" top="1" bottom="1" header="0.511805555555556" footer="0.511805555555556"/>
  <pageSetup paperSize="9" scale="92" orientation="portrait" horizontalDpi="6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29"/>
  <sheetViews>
    <sheetView topLeftCell="A6" workbookViewId="0">
      <selection activeCell="A1" sqref="A1:N1"/>
    </sheetView>
  </sheetViews>
  <sheetFormatPr defaultColWidth="9" defaultRowHeight="13.5"/>
  <cols>
    <col min="1" max="1" width="5.25" customWidth="1"/>
    <col min="3" max="3" width="9.875" customWidth="1"/>
    <col min="5" max="5" width="12.375" customWidth="1"/>
    <col min="6" max="6" width="2.625" customWidth="1"/>
    <col min="7" max="7" width="9.5" customWidth="1"/>
    <col min="8" max="8" width="8.625" customWidth="1"/>
    <col min="9" max="9" width="4.5" customWidth="1"/>
    <col min="10" max="10" width="2.5" customWidth="1"/>
    <col min="11" max="11" width="8" customWidth="1"/>
    <col min="12" max="12" width="1" customWidth="1"/>
    <col min="13" max="13" width="6.875" customWidth="1"/>
    <col min="14" max="14" width="8.875" customWidth="1"/>
  </cols>
  <sheetData>
    <row r="1" ht="42" customHeight="1" spans="1:14">
      <c r="A1" s="1" t="s">
        <v>63</v>
      </c>
      <c r="B1" s="1"/>
      <c r="C1" s="1"/>
      <c r="D1" s="1"/>
      <c r="E1" s="1"/>
      <c r="F1" s="1"/>
      <c r="G1" s="1"/>
      <c r="H1" s="1"/>
      <c r="I1" s="1"/>
      <c r="J1" s="1"/>
      <c r="K1" s="1"/>
      <c r="L1" s="1"/>
      <c r="M1" s="1"/>
      <c r="N1" s="1"/>
    </row>
    <row r="2" ht="15" customHeight="1" spans="1:14">
      <c r="A2" s="2" t="s">
        <v>23</v>
      </c>
      <c r="B2" s="2"/>
      <c r="C2" s="2" t="s">
        <v>326</v>
      </c>
      <c r="D2" s="2"/>
      <c r="E2" s="2"/>
      <c r="F2" s="2"/>
      <c r="G2" s="2"/>
      <c r="H2" s="2"/>
      <c r="I2" s="2"/>
      <c r="J2" s="2"/>
      <c r="K2" s="2"/>
      <c r="L2" s="2"/>
      <c r="M2" s="2"/>
      <c r="N2" s="2"/>
    </row>
    <row r="3" ht="15" customHeight="1" spans="1:14">
      <c r="A3" s="2" t="s">
        <v>24</v>
      </c>
      <c r="B3" s="2"/>
      <c r="C3" s="2" t="s">
        <v>36</v>
      </c>
      <c r="D3" s="2"/>
      <c r="E3" s="2"/>
      <c r="F3" s="2"/>
      <c r="G3" s="2"/>
      <c r="H3" s="2" t="s">
        <v>65</v>
      </c>
      <c r="I3" s="2"/>
      <c r="J3" s="2" t="s">
        <v>231</v>
      </c>
      <c r="K3" s="2"/>
      <c r="L3" s="2"/>
      <c r="M3" s="2"/>
      <c r="N3" s="2"/>
    </row>
    <row r="4" ht="15" customHeight="1" spans="1:14">
      <c r="A4" s="2" t="s">
        <v>25</v>
      </c>
      <c r="B4" s="2"/>
      <c r="C4" s="2"/>
      <c r="D4" s="2"/>
      <c r="E4" s="2" t="s">
        <v>66</v>
      </c>
      <c r="F4" s="2" t="s">
        <v>67</v>
      </c>
      <c r="G4" s="2"/>
      <c r="H4" s="2" t="s">
        <v>68</v>
      </c>
      <c r="I4" s="2"/>
      <c r="J4" s="2" t="s">
        <v>69</v>
      </c>
      <c r="K4" s="2"/>
      <c r="L4" s="2" t="s">
        <v>70</v>
      </c>
      <c r="M4" s="2"/>
      <c r="N4" s="2" t="s">
        <v>71</v>
      </c>
    </row>
    <row r="5" ht="15" customHeight="1" spans="1:14">
      <c r="A5" s="2"/>
      <c r="B5" s="2"/>
      <c r="C5" s="2"/>
      <c r="D5" s="2"/>
      <c r="E5" s="2"/>
      <c r="F5" s="2"/>
      <c r="G5" s="2"/>
      <c r="H5" s="2"/>
      <c r="I5" s="2"/>
      <c r="J5" s="2"/>
      <c r="K5" s="2"/>
      <c r="L5" s="2"/>
      <c r="M5" s="2"/>
      <c r="N5" s="2"/>
    </row>
    <row r="6" ht="15" customHeight="1" spans="1:14">
      <c r="A6" s="2"/>
      <c r="B6" s="2"/>
      <c r="C6" s="3" t="s">
        <v>72</v>
      </c>
      <c r="D6" s="3"/>
      <c r="E6" s="98">
        <f t="shared" ref="E6:H6" si="0">E7+E8</f>
        <v>474.64</v>
      </c>
      <c r="F6" s="99">
        <f t="shared" si="0"/>
        <v>474.64</v>
      </c>
      <c r="G6" s="100"/>
      <c r="H6" s="99">
        <f t="shared" si="0"/>
        <v>393.68</v>
      </c>
      <c r="I6" s="100"/>
      <c r="J6" s="2">
        <v>10</v>
      </c>
      <c r="K6" s="2"/>
      <c r="L6" s="113">
        <f t="shared" ref="L6:L8" si="1">H6/F6</f>
        <v>0.82942861958537</v>
      </c>
      <c r="M6" s="113"/>
      <c r="N6" s="114">
        <f>L6*J6</f>
        <v>8.2942861958537</v>
      </c>
    </row>
    <row r="7" ht="15" customHeight="1" spans="1:14">
      <c r="A7" s="2"/>
      <c r="B7" s="2"/>
      <c r="C7" s="2" t="s">
        <v>73</v>
      </c>
      <c r="D7" s="2"/>
      <c r="E7" s="98">
        <v>437</v>
      </c>
      <c r="F7" s="99">
        <v>437</v>
      </c>
      <c r="G7" s="100"/>
      <c r="H7" s="99">
        <v>356.04</v>
      </c>
      <c r="I7" s="100"/>
      <c r="J7" s="2">
        <v>10</v>
      </c>
      <c r="K7" s="2"/>
      <c r="L7" s="113">
        <f t="shared" si="1"/>
        <v>0.814736842105263</v>
      </c>
      <c r="M7" s="113"/>
      <c r="N7" s="114">
        <f>L7*J7</f>
        <v>8.14736842105263</v>
      </c>
    </row>
    <row r="8" ht="15" customHeight="1" spans="1:14">
      <c r="A8" s="2"/>
      <c r="B8" s="2"/>
      <c r="C8" s="2" t="s">
        <v>75</v>
      </c>
      <c r="D8" s="2"/>
      <c r="E8" s="98">
        <v>37.64</v>
      </c>
      <c r="F8" s="99">
        <v>37.64</v>
      </c>
      <c r="G8" s="100"/>
      <c r="H8" s="99">
        <v>37.64</v>
      </c>
      <c r="I8" s="100"/>
      <c r="J8" s="2">
        <v>10</v>
      </c>
      <c r="K8" s="2"/>
      <c r="L8" s="113">
        <f t="shared" si="1"/>
        <v>1</v>
      </c>
      <c r="M8" s="113"/>
      <c r="N8" s="2">
        <v>10</v>
      </c>
    </row>
    <row r="9" ht="15" customHeight="1" spans="1:14">
      <c r="A9" s="2"/>
      <c r="B9" s="2"/>
      <c r="C9" s="2" t="s">
        <v>34</v>
      </c>
      <c r="D9" s="2"/>
      <c r="E9" s="2"/>
      <c r="F9" s="2"/>
      <c r="G9" s="2"/>
      <c r="H9" s="2"/>
      <c r="I9" s="2"/>
      <c r="J9" s="2" t="s">
        <v>74</v>
      </c>
      <c r="K9" s="2"/>
      <c r="L9" s="2"/>
      <c r="M9" s="2"/>
      <c r="N9" s="2" t="s">
        <v>74</v>
      </c>
    </row>
    <row r="10" ht="18" customHeight="1" spans="1:14">
      <c r="A10" s="2" t="s">
        <v>76</v>
      </c>
      <c r="B10" s="2" t="s">
        <v>77</v>
      </c>
      <c r="C10" s="2"/>
      <c r="D10" s="2"/>
      <c r="E10" s="2"/>
      <c r="F10" s="2"/>
      <c r="G10" s="2"/>
      <c r="H10" s="2" t="s">
        <v>78</v>
      </c>
      <c r="I10" s="2"/>
      <c r="J10" s="2"/>
      <c r="K10" s="2"/>
      <c r="L10" s="2"/>
      <c r="M10" s="2"/>
      <c r="N10" s="2"/>
    </row>
    <row r="11" ht="80" customHeight="1" spans="1:14">
      <c r="A11" s="2"/>
      <c r="B11" s="94" t="s">
        <v>327</v>
      </c>
      <c r="C11" s="95"/>
      <c r="D11" s="95"/>
      <c r="E11" s="95"/>
      <c r="F11" s="95"/>
      <c r="G11" s="96"/>
      <c r="H11" s="94" t="s">
        <v>328</v>
      </c>
      <c r="I11" s="95"/>
      <c r="J11" s="95"/>
      <c r="K11" s="95"/>
      <c r="L11" s="95"/>
      <c r="M11" s="95"/>
      <c r="N11" s="96"/>
    </row>
    <row r="12" ht="27" customHeight="1" spans="1:14">
      <c r="A12" s="4" t="s">
        <v>81</v>
      </c>
      <c r="B12" s="5" t="s">
        <v>82</v>
      </c>
      <c r="C12" s="5" t="s">
        <v>83</v>
      </c>
      <c r="D12" s="5" t="s">
        <v>84</v>
      </c>
      <c r="E12" s="5"/>
      <c r="F12" s="5"/>
      <c r="G12" s="5" t="s">
        <v>85</v>
      </c>
      <c r="H12" s="5" t="s">
        <v>86</v>
      </c>
      <c r="I12" s="5" t="s">
        <v>69</v>
      </c>
      <c r="J12" s="5"/>
      <c r="K12" s="5" t="s">
        <v>71</v>
      </c>
      <c r="L12" s="5"/>
      <c r="M12" s="5" t="s">
        <v>87</v>
      </c>
      <c r="N12" s="5"/>
    </row>
    <row r="13" ht="31" customHeight="1" spans="1:14">
      <c r="A13" s="4"/>
      <c r="B13" s="101"/>
      <c r="C13" s="101" t="s">
        <v>89</v>
      </c>
      <c r="D13" s="102" t="s">
        <v>299</v>
      </c>
      <c r="E13" s="103"/>
      <c r="F13" s="104"/>
      <c r="G13" s="105">
        <v>1</v>
      </c>
      <c r="H13" s="106">
        <v>1</v>
      </c>
      <c r="I13" s="115">
        <v>10</v>
      </c>
      <c r="J13" s="116"/>
      <c r="K13" s="115">
        <v>8.3</v>
      </c>
      <c r="L13" s="116"/>
      <c r="M13" s="102" t="s">
        <v>329</v>
      </c>
      <c r="N13" s="104"/>
    </row>
    <row r="14" ht="18.95" customHeight="1" spans="1:14">
      <c r="A14" s="4"/>
      <c r="B14" s="101" t="s">
        <v>88</v>
      </c>
      <c r="C14" s="101" t="s">
        <v>89</v>
      </c>
      <c r="D14" s="102" t="s">
        <v>316</v>
      </c>
      <c r="E14" s="103"/>
      <c r="F14" s="104"/>
      <c r="G14" s="107" t="s">
        <v>161</v>
      </c>
      <c r="H14" s="105">
        <v>1</v>
      </c>
      <c r="I14" s="115">
        <v>10</v>
      </c>
      <c r="J14" s="116"/>
      <c r="K14" s="115">
        <v>10</v>
      </c>
      <c r="L14" s="116"/>
      <c r="M14" s="115"/>
      <c r="N14" s="116"/>
    </row>
    <row r="15" ht="26.45" customHeight="1" spans="1:14">
      <c r="A15" s="4"/>
      <c r="B15" s="108"/>
      <c r="C15" s="5" t="s">
        <v>92</v>
      </c>
      <c r="D15" s="109" t="s">
        <v>317</v>
      </c>
      <c r="E15" s="110"/>
      <c r="F15" s="111"/>
      <c r="G15" s="107" t="s">
        <v>318</v>
      </c>
      <c r="H15" s="107" t="s">
        <v>255</v>
      </c>
      <c r="I15" s="5">
        <v>10</v>
      </c>
      <c r="J15" s="5"/>
      <c r="K15" s="5">
        <v>10</v>
      </c>
      <c r="L15" s="5"/>
      <c r="M15" s="5"/>
      <c r="N15" s="5"/>
    </row>
    <row r="16" ht="26.45" customHeight="1" spans="1:14">
      <c r="A16" s="4"/>
      <c r="B16" s="108"/>
      <c r="C16" s="101" t="s">
        <v>94</v>
      </c>
      <c r="D16" s="109" t="s">
        <v>185</v>
      </c>
      <c r="E16" s="110"/>
      <c r="F16" s="111"/>
      <c r="G16" s="105">
        <v>1</v>
      </c>
      <c r="H16" s="105">
        <v>1</v>
      </c>
      <c r="I16" s="5">
        <v>10</v>
      </c>
      <c r="J16" s="5"/>
      <c r="K16" s="5">
        <v>10</v>
      </c>
      <c r="L16" s="5"/>
      <c r="M16" s="5"/>
      <c r="N16" s="5"/>
    </row>
    <row r="17" ht="26.45" customHeight="1" spans="1:14">
      <c r="A17" s="4"/>
      <c r="B17" s="108"/>
      <c r="C17" s="101" t="s">
        <v>96</v>
      </c>
      <c r="D17" s="109" t="s">
        <v>319</v>
      </c>
      <c r="E17" s="110"/>
      <c r="F17" s="111"/>
      <c r="G17" s="105">
        <v>1</v>
      </c>
      <c r="H17" s="105">
        <v>1</v>
      </c>
      <c r="I17" s="115">
        <v>10</v>
      </c>
      <c r="J17" s="116"/>
      <c r="K17" s="115">
        <v>10</v>
      </c>
      <c r="L17" s="116"/>
      <c r="M17" s="115"/>
      <c r="N17" s="116"/>
    </row>
    <row r="18" ht="26.45" customHeight="1" spans="1:14">
      <c r="A18" s="4"/>
      <c r="B18" s="112"/>
      <c r="C18" s="112"/>
      <c r="D18" s="109" t="s">
        <v>320</v>
      </c>
      <c r="E18" s="110"/>
      <c r="F18" s="111"/>
      <c r="G18" s="105" t="s">
        <v>321</v>
      </c>
      <c r="H18" s="105" t="s">
        <v>321</v>
      </c>
      <c r="I18" s="5">
        <v>10</v>
      </c>
      <c r="J18" s="5"/>
      <c r="K18" s="5">
        <v>10</v>
      </c>
      <c r="L18" s="5"/>
      <c r="M18" s="5"/>
      <c r="N18" s="5"/>
    </row>
    <row r="19" ht="26.45" customHeight="1" spans="1:14">
      <c r="A19" s="4"/>
      <c r="B19" s="5" t="s">
        <v>99</v>
      </c>
      <c r="C19" s="5" t="s">
        <v>100</v>
      </c>
      <c r="D19" s="6" t="s">
        <v>322</v>
      </c>
      <c r="E19" s="6"/>
      <c r="F19" s="6"/>
      <c r="G19" s="107" t="s">
        <v>318</v>
      </c>
      <c r="H19" s="107" t="s">
        <v>318</v>
      </c>
      <c r="I19" s="5">
        <v>8</v>
      </c>
      <c r="J19" s="5"/>
      <c r="K19" s="5">
        <v>8</v>
      </c>
      <c r="L19" s="5"/>
      <c r="M19" s="5"/>
      <c r="N19" s="5"/>
    </row>
    <row r="20" ht="26.45" customHeight="1" spans="1:14">
      <c r="A20" s="4"/>
      <c r="B20" s="5"/>
      <c r="C20" s="101" t="s">
        <v>102</v>
      </c>
      <c r="D20" s="6" t="s">
        <v>323</v>
      </c>
      <c r="E20" s="6"/>
      <c r="F20" s="6"/>
      <c r="G20" s="107" t="s">
        <v>318</v>
      </c>
      <c r="H20" s="107" t="s">
        <v>318</v>
      </c>
      <c r="I20" s="5">
        <v>8</v>
      </c>
      <c r="J20" s="5"/>
      <c r="K20" s="5">
        <v>8</v>
      </c>
      <c r="L20" s="5"/>
      <c r="M20" s="5"/>
      <c r="N20" s="5"/>
    </row>
    <row r="21" ht="26.45" customHeight="1" spans="1:14">
      <c r="A21" s="4"/>
      <c r="B21" s="5"/>
      <c r="C21" s="5" t="s">
        <v>105</v>
      </c>
      <c r="D21" s="6" t="s">
        <v>324</v>
      </c>
      <c r="E21" s="6"/>
      <c r="F21" s="6"/>
      <c r="G21" s="107" t="s">
        <v>142</v>
      </c>
      <c r="H21" s="107" t="s">
        <v>142</v>
      </c>
      <c r="I21" s="5">
        <v>7</v>
      </c>
      <c r="J21" s="5"/>
      <c r="K21" s="5">
        <v>7</v>
      </c>
      <c r="L21" s="5"/>
      <c r="M21" s="5"/>
      <c r="N21" s="5"/>
    </row>
    <row r="22" ht="26.45" customHeight="1" spans="1:14">
      <c r="A22" s="4"/>
      <c r="B22" s="5"/>
      <c r="C22" s="5" t="s">
        <v>108</v>
      </c>
      <c r="D22" s="6" t="s">
        <v>325</v>
      </c>
      <c r="E22" s="6"/>
      <c r="F22" s="6"/>
      <c r="G22" s="107" t="s">
        <v>142</v>
      </c>
      <c r="H22" s="107" t="s">
        <v>142</v>
      </c>
      <c r="I22" s="5">
        <v>7</v>
      </c>
      <c r="J22" s="5"/>
      <c r="K22" s="5">
        <v>7</v>
      </c>
      <c r="L22" s="5"/>
      <c r="M22" s="5"/>
      <c r="N22" s="5"/>
    </row>
    <row r="23" ht="26.45" customHeight="1" spans="1:14">
      <c r="A23" s="4"/>
      <c r="B23" s="5" t="s">
        <v>111</v>
      </c>
      <c r="C23" s="5" t="s">
        <v>112</v>
      </c>
      <c r="D23" s="6" t="s">
        <v>204</v>
      </c>
      <c r="E23" s="6"/>
      <c r="F23" s="6"/>
      <c r="G23" s="105" t="s">
        <v>228</v>
      </c>
      <c r="H23" s="105">
        <v>0.95</v>
      </c>
      <c r="I23" s="5">
        <v>10</v>
      </c>
      <c r="J23" s="5"/>
      <c r="K23" s="5">
        <v>10</v>
      </c>
      <c r="L23" s="5"/>
      <c r="M23" s="5"/>
      <c r="N23" s="5"/>
    </row>
    <row r="24" ht="15" customHeight="1" spans="1:14">
      <c r="A24" s="8" t="s">
        <v>115</v>
      </c>
      <c r="B24" s="8"/>
      <c r="C24" s="8"/>
      <c r="D24" s="8"/>
      <c r="E24" s="8"/>
      <c r="F24" s="8"/>
      <c r="G24" s="8"/>
      <c r="H24" s="8"/>
      <c r="I24" s="8">
        <v>100</v>
      </c>
      <c r="J24" s="8"/>
      <c r="K24" s="117">
        <f>SUM(K13:L23)</f>
        <v>98.3</v>
      </c>
      <c r="L24" s="117"/>
      <c r="M24" s="14"/>
      <c r="N24" s="14"/>
    </row>
    <row r="25" spans="1:14">
      <c r="A25" s="9" t="s">
        <v>116</v>
      </c>
      <c r="B25" s="10" t="s">
        <v>311</v>
      </c>
      <c r="C25" s="11"/>
      <c r="D25" s="11"/>
      <c r="E25" s="11"/>
      <c r="F25" s="11"/>
      <c r="G25" s="11"/>
      <c r="H25" s="11"/>
      <c r="I25" s="11"/>
      <c r="J25" s="11"/>
      <c r="K25" s="11"/>
      <c r="L25" s="11"/>
      <c r="M25" s="11"/>
      <c r="N25" s="15"/>
    </row>
    <row r="26" spans="1:14">
      <c r="A26" s="12" t="s">
        <v>118</v>
      </c>
      <c r="B26" s="12"/>
      <c r="C26" s="12"/>
      <c r="D26" s="12"/>
      <c r="E26" s="12"/>
      <c r="F26" s="12"/>
      <c r="G26" s="12"/>
      <c r="H26" s="12"/>
      <c r="I26" s="12"/>
      <c r="J26" s="12"/>
      <c r="K26" s="12"/>
      <c r="L26" s="12"/>
      <c r="M26" s="12"/>
      <c r="N26" s="12"/>
    </row>
    <row r="27" ht="51.95" customHeight="1" spans="1:14">
      <c r="A27" s="12" t="s">
        <v>119</v>
      </c>
      <c r="B27" s="12"/>
      <c r="C27" s="12"/>
      <c r="D27" s="12"/>
      <c r="E27" s="12"/>
      <c r="F27" s="12"/>
      <c r="G27" s="12"/>
      <c r="H27" s="12"/>
      <c r="I27" s="12"/>
      <c r="J27" s="12"/>
      <c r="K27" s="12"/>
      <c r="L27" s="12"/>
      <c r="M27" s="12"/>
      <c r="N27" s="12"/>
    </row>
    <row r="28" ht="41.1" customHeight="1" spans="1:14">
      <c r="A28" s="12" t="s">
        <v>120</v>
      </c>
      <c r="B28" s="12"/>
      <c r="C28" s="12"/>
      <c r="D28" s="12"/>
      <c r="E28" s="12"/>
      <c r="F28" s="12"/>
      <c r="G28" s="12"/>
      <c r="H28" s="12"/>
      <c r="I28" s="12"/>
      <c r="J28" s="12"/>
      <c r="K28" s="12"/>
      <c r="L28" s="12"/>
      <c r="M28" s="12"/>
      <c r="N28" s="12"/>
    </row>
    <row r="29" customFormat="1" ht="15.95" customHeight="1"/>
  </sheetData>
  <mergeCells count="100">
    <mergeCell ref="A1:N1"/>
    <mergeCell ref="A2:B2"/>
    <mergeCell ref="C2:N2"/>
    <mergeCell ref="A3:B3"/>
    <mergeCell ref="C3:G3"/>
    <mergeCell ref="H3:I3"/>
    <mergeCell ref="J3:N3"/>
    <mergeCell ref="C6:D6"/>
    <mergeCell ref="F6:G6"/>
    <mergeCell ref="H6:I6"/>
    <mergeCell ref="J6:K6"/>
    <mergeCell ref="L6:M6"/>
    <mergeCell ref="C7:D7"/>
    <mergeCell ref="F7:G7"/>
    <mergeCell ref="H7:I7"/>
    <mergeCell ref="J7:K7"/>
    <mergeCell ref="L7:M7"/>
    <mergeCell ref="C8:D8"/>
    <mergeCell ref="F8:G8"/>
    <mergeCell ref="H8:I8"/>
    <mergeCell ref="J8:K8"/>
    <mergeCell ref="L8:M8"/>
    <mergeCell ref="C9:D9"/>
    <mergeCell ref="F9:G9"/>
    <mergeCell ref="H9:I9"/>
    <mergeCell ref="J9:K9"/>
    <mergeCell ref="L9:M9"/>
    <mergeCell ref="B10:G10"/>
    <mergeCell ref="H10:N10"/>
    <mergeCell ref="B11:G11"/>
    <mergeCell ref="H11:N11"/>
    <mergeCell ref="D12:F12"/>
    <mergeCell ref="I12:J12"/>
    <mergeCell ref="K12:L12"/>
    <mergeCell ref="M12:N12"/>
    <mergeCell ref="D13:F13"/>
    <mergeCell ref="I13:J13"/>
    <mergeCell ref="K13:L13"/>
    <mergeCell ref="M13:N13"/>
    <mergeCell ref="D14:F14"/>
    <mergeCell ref="I14:J14"/>
    <mergeCell ref="K14:L14"/>
    <mergeCell ref="M14:N14"/>
    <mergeCell ref="D15:F15"/>
    <mergeCell ref="I15:J15"/>
    <mergeCell ref="K15:L15"/>
    <mergeCell ref="M15:N15"/>
    <mergeCell ref="D16:F16"/>
    <mergeCell ref="I16:J16"/>
    <mergeCell ref="K16:L16"/>
    <mergeCell ref="M16:N16"/>
    <mergeCell ref="D17:F17"/>
    <mergeCell ref="I17:J17"/>
    <mergeCell ref="K17:L17"/>
    <mergeCell ref="M17:N17"/>
    <mergeCell ref="D18:F18"/>
    <mergeCell ref="I18:J18"/>
    <mergeCell ref="K18:L18"/>
    <mergeCell ref="M18:N18"/>
    <mergeCell ref="D19:F19"/>
    <mergeCell ref="I19:J19"/>
    <mergeCell ref="K19:L19"/>
    <mergeCell ref="M19:N19"/>
    <mergeCell ref="D20:F20"/>
    <mergeCell ref="I20:J20"/>
    <mergeCell ref="K20:L20"/>
    <mergeCell ref="M20:N20"/>
    <mergeCell ref="D21:F21"/>
    <mergeCell ref="I21:J21"/>
    <mergeCell ref="K21:L21"/>
    <mergeCell ref="M21:N21"/>
    <mergeCell ref="D22:F22"/>
    <mergeCell ref="I22:J22"/>
    <mergeCell ref="K22:L22"/>
    <mergeCell ref="M22:N22"/>
    <mergeCell ref="D23:F23"/>
    <mergeCell ref="I23:J23"/>
    <mergeCell ref="K23:L23"/>
    <mergeCell ref="M23:N23"/>
    <mergeCell ref="A24:H24"/>
    <mergeCell ref="I24:J24"/>
    <mergeCell ref="K24:L24"/>
    <mergeCell ref="M24:N24"/>
    <mergeCell ref="B25:N25"/>
    <mergeCell ref="A26:N26"/>
    <mergeCell ref="A27:N27"/>
    <mergeCell ref="A28:N28"/>
    <mergeCell ref="A10:A11"/>
    <mergeCell ref="A12:A23"/>
    <mergeCell ref="B14:B18"/>
    <mergeCell ref="B19:B22"/>
    <mergeCell ref="C17:C18"/>
    <mergeCell ref="E4:E5"/>
    <mergeCell ref="N4:N5"/>
    <mergeCell ref="A4:B9"/>
    <mergeCell ref="C4:D5"/>
    <mergeCell ref="F4:G5"/>
    <mergeCell ref="H4:I5"/>
    <mergeCell ref="J4:K5"/>
    <mergeCell ref="L4:M5"/>
  </mergeCells>
  <pageMargins left="0.75" right="0.75" top="1" bottom="1" header="0.511805555555556" footer="0.511805555555556"/>
  <pageSetup paperSize="9" scale="8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41"/>
  <sheetViews>
    <sheetView workbookViewId="0">
      <selection activeCell="A1" sqref="A1:N1"/>
    </sheetView>
  </sheetViews>
  <sheetFormatPr defaultColWidth="9" defaultRowHeight="13.5"/>
  <cols>
    <col min="1" max="1" width="5.25" customWidth="1"/>
    <col min="3" max="3" width="7.25" customWidth="1"/>
    <col min="5" max="5" width="12.375" customWidth="1"/>
    <col min="6" max="6" width="2.375" customWidth="1"/>
    <col min="7" max="7" width="10.875" customWidth="1"/>
    <col min="8" max="8" width="10.125" customWidth="1"/>
    <col min="9" max="9" width="6.875" customWidth="1"/>
    <col min="10" max="10" width="0.875" customWidth="1"/>
    <col min="11" max="11" width="8" customWidth="1"/>
    <col min="12" max="12" width="1" customWidth="1"/>
    <col min="13" max="13" width="6.875" customWidth="1"/>
    <col min="14" max="14" width="12.875" customWidth="1"/>
  </cols>
  <sheetData>
    <row r="1" ht="42" customHeight="1" spans="1:14">
      <c r="A1" s="1" t="s">
        <v>63</v>
      </c>
      <c r="B1" s="1"/>
      <c r="C1" s="1"/>
      <c r="D1" s="1"/>
      <c r="E1" s="1"/>
      <c r="F1" s="1"/>
      <c r="G1" s="1"/>
      <c r="H1" s="1"/>
      <c r="I1" s="1"/>
      <c r="J1" s="1"/>
      <c r="K1" s="1"/>
      <c r="L1" s="1"/>
      <c r="M1" s="1"/>
      <c r="N1" s="1"/>
    </row>
    <row r="2" ht="15" customHeight="1" spans="1:14">
      <c r="A2" s="2" t="s">
        <v>23</v>
      </c>
      <c r="B2" s="2"/>
      <c r="C2" s="2" t="s">
        <v>330</v>
      </c>
      <c r="D2" s="2"/>
      <c r="E2" s="2"/>
      <c r="F2" s="2"/>
      <c r="G2" s="2"/>
      <c r="H2" s="2"/>
      <c r="I2" s="2"/>
      <c r="J2" s="2"/>
      <c r="K2" s="2"/>
      <c r="L2" s="2"/>
      <c r="M2" s="2"/>
      <c r="N2" s="2"/>
    </row>
    <row r="3" ht="15" customHeight="1" spans="1:14">
      <c r="A3" s="2" t="s">
        <v>24</v>
      </c>
      <c r="B3" s="2"/>
      <c r="C3" s="2" t="s">
        <v>331</v>
      </c>
      <c r="D3" s="2"/>
      <c r="E3" s="2"/>
      <c r="F3" s="2"/>
      <c r="G3" s="2"/>
      <c r="H3" s="2" t="s">
        <v>65</v>
      </c>
      <c r="I3" s="2"/>
      <c r="J3" s="2" t="s">
        <v>145</v>
      </c>
      <c r="K3" s="2"/>
      <c r="L3" s="2"/>
      <c r="M3" s="2"/>
      <c r="N3" s="2"/>
    </row>
    <row r="4" ht="15" customHeight="1" spans="1:14">
      <c r="A4" s="2" t="s">
        <v>25</v>
      </c>
      <c r="B4" s="2"/>
      <c r="C4" s="2"/>
      <c r="D4" s="2"/>
      <c r="E4" s="2" t="s">
        <v>66</v>
      </c>
      <c r="F4" s="2" t="s">
        <v>67</v>
      </c>
      <c r="G4" s="2"/>
      <c r="H4" s="2" t="s">
        <v>68</v>
      </c>
      <c r="I4" s="2"/>
      <c r="J4" s="2" t="s">
        <v>69</v>
      </c>
      <c r="K4" s="2"/>
      <c r="L4" s="2" t="s">
        <v>70</v>
      </c>
      <c r="M4" s="2"/>
      <c r="N4" s="2" t="s">
        <v>71</v>
      </c>
    </row>
    <row r="5" ht="15" customHeight="1" spans="1:14">
      <c r="A5" s="2"/>
      <c r="B5" s="2"/>
      <c r="C5" s="2"/>
      <c r="D5" s="2"/>
      <c r="E5" s="2"/>
      <c r="F5" s="2"/>
      <c r="G5" s="2"/>
      <c r="H5" s="2"/>
      <c r="I5" s="2"/>
      <c r="J5" s="2"/>
      <c r="K5" s="2"/>
      <c r="L5" s="2"/>
      <c r="M5" s="2"/>
      <c r="N5" s="2"/>
    </row>
    <row r="6" ht="15" customHeight="1" spans="1:14">
      <c r="A6" s="2"/>
      <c r="B6" s="2"/>
      <c r="C6" s="3" t="s">
        <v>72</v>
      </c>
      <c r="D6" s="3"/>
      <c r="E6" s="2">
        <v>527</v>
      </c>
      <c r="F6" s="2">
        <v>527</v>
      </c>
      <c r="G6" s="2"/>
      <c r="H6" s="2">
        <v>527</v>
      </c>
      <c r="I6" s="2"/>
      <c r="J6" s="2">
        <v>10</v>
      </c>
      <c r="K6" s="2"/>
      <c r="L6" s="13">
        <v>1</v>
      </c>
      <c r="M6" s="2"/>
      <c r="N6" s="2">
        <v>10</v>
      </c>
    </row>
    <row r="7" ht="15" customHeight="1" spans="1:14">
      <c r="A7" s="2"/>
      <c r="B7" s="2"/>
      <c r="C7" s="2" t="s">
        <v>73</v>
      </c>
      <c r="D7" s="2"/>
      <c r="E7" s="2">
        <v>527</v>
      </c>
      <c r="F7" s="2">
        <v>527</v>
      </c>
      <c r="G7" s="2"/>
      <c r="H7" s="2">
        <v>527</v>
      </c>
      <c r="I7" s="2"/>
      <c r="J7" s="2">
        <v>10</v>
      </c>
      <c r="K7" s="2"/>
      <c r="L7" s="13">
        <v>1</v>
      </c>
      <c r="M7" s="2"/>
      <c r="N7" s="2">
        <v>10</v>
      </c>
    </row>
    <row r="8" ht="15" customHeight="1" spans="1:14">
      <c r="A8" s="2"/>
      <c r="B8" s="2"/>
      <c r="C8" s="2" t="s">
        <v>75</v>
      </c>
      <c r="D8" s="2"/>
      <c r="E8" s="2"/>
      <c r="F8" s="2"/>
      <c r="G8" s="2"/>
      <c r="H8" s="2"/>
      <c r="I8" s="2"/>
      <c r="J8" s="2" t="s">
        <v>74</v>
      </c>
      <c r="K8" s="2"/>
      <c r="L8" s="2"/>
      <c r="M8" s="2"/>
      <c r="N8" s="2" t="s">
        <v>74</v>
      </c>
    </row>
    <row r="9" ht="15" customHeight="1" spans="1:14">
      <c r="A9" s="2"/>
      <c r="B9" s="2"/>
      <c r="C9" s="2" t="s">
        <v>34</v>
      </c>
      <c r="D9" s="2"/>
      <c r="E9" s="2"/>
      <c r="F9" s="2"/>
      <c r="G9" s="2"/>
      <c r="H9" s="2"/>
      <c r="I9" s="2"/>
      <c r="J9" s="2" t="s">
        <v>74</v>
      </c>
      <c r="K9" s="2"/>
      <c r="L9" s="2"/>
      <c r="M9" s="2"/>
      <c r="N9" s="2" t="s">
        <v>74</v>
      </c>
    </row>
    <row r="10" ht="15" customHeight="1" spans="1:14">
      <c r="A10" s="2" t="s">
        <v>76</v>
      </c>
      <c r="B10" s="2" t="s">
        <v>77</v>
      </c>
      <c r="C10" s="2"/>
      <c r="D10" s="2"/>
      <c r="E10" s="2"/>
      <c r="F10" s="2"/>
      <c r="G10" s="2"/>
      <c r="H10" s="2" t="s">
        <v>78</v>
      </c>
      <c r="I10" s="2"/>
      <c r="J10" s="2"/>
      <c r="K10" s="2"/>
      <c r="L10" s="2"/>
      <c r="M10" s="2"/>
      <c r="N10" s="2"/>
    </row>
    <row r="11" ht="47" customHeight="1" spans="1:14">
      <c r="A11" s="2"/>
      <c r="B11" s="94" t="s">
        <v>332</v>
      </c>
      <c r="C11" s="95"/>
      <c r="D11" s="95"/>
      <c r="E11" s="95"/>
      <c r="F11" s="95"/>
      <c r="G11" s="96"/>
      <c r="H11" s="94" t="s">
        <v>333</v>
      </c>
      <c r="I11" s="95"/>
      <c r="J11" s="95"/>
      <c r="K11" s="95"/>
      <c r="L11" s="95"/>
      <c r="M11" s="95"/>
      <c r="N11" s="96"/>
    </row>
    <row r="12" ht="18.95" customHeight="1" spans="1:14">
      <c r="A12" s="4" t="s">
        <v>81</v>
      </c>
      <c r="B12" s="5" t="s">
        <v>82</v>
      </c>
      <c r="C12" s="5" t="s">
        <v>83</v>
      </c>
      <c r="D12" s="2" t="s">
        <v>84</v>
      </c>
      <c r="E12" s="2"/>
      <c r="F12" s="2"/>
      <c r="G12" s="2" t="s">
        <v>85</v>
      </c>
      <c r="H12" s="2" t="s">
        <v>86</v>
      </c>
      <c r="I12" s="2" t="s">
        <v>69</v>
      </c>
      <c r="J12" s="2"/>
      <c r="K12" s="2" t="s">
        <v>71</v>
      </c>
      <c r="L12" s="2"/>
      <c r="M12" s="2" t="s">
        <v>87</v>
      </c>
      <c r="N12" s="2"/>
    </row>
    <row r="13" ht="15" customHeight="1" spans="1:14">
      <c r="A13" s="4"/>
      <c r="B13" s="5" t="s">
        <v>88</v>
      </c>
      <c r="C13" s="5" t="s">
        <v>89</v>
      </c>
      <c r="D13" s="97" t="s">
        <v>334</v>
      </c>
      <c r="E13" s="97"/>
      <c r="F13" s="97"/>
      <c r="G13" s="2" t="s">
        <v>335</v>
      </c>
      <c r="H13" s="2" t="s">
        <v>335</v>
      </c>
      <c r="I13" s="2">
        <v>5</v>
      </c>
      <c r="J13" s="2"/>
      <c r="K13" s="2">
        <v>5</v>
      </c>
      <c r="L13" s="2"/>
      <c r="M13" s="2"/>
      <c r="N13" s="2"/>
    </row>
    <row r="14" ht="15" customHeight="1" spans="1:14">
      <c r="A14" s="4"/>
      <c r="B14" s="5"/>
      <c r="C14" s="5"/>
      <c r="D14" s="97" t="s">
        <v>336</v>
      </c>
      <c r="E14" s="97"/>
      <c r="F14" s="97"/>
      <c r="G14" s="2" t="s">
        <v>337</v>
      </c>
      <c r="H14" s="2" t="s">
        <v>337</v>
      </c>
      <c r="I14" s="2">
        <v>5</v>
      </c>
      <c r="J14" s="2"/>
      <c r="K14" s="2">
        <v>5</v>
      </c>
      <c r="L14" s="2"/>
      <c r="M14" s="2"/>
      <c r="N14" s="2"/>
    </row>
    <row r="15" ht="15" customHeight="1" spans="1:14">
      <c r="A15" s="4"/>
      <c r="B15" s="5"/>
      <c r="C15" s="5"/>
      <c r="D15" s="97" t="s">
        <v>5</v>
      </c>
      <c r="E15" s="97"/>
      <c r="F15" s="97"/>
      <c r="G15" s="13">
        <v>1</v>
      </c>
      <c r="H15" s="13">
        <v>1</v>
      </c>
      <c r="I15" s="2">
        <v>10</v>
      </c>
      <c r="J15" s="2"/>
      <c r="K15" s="2">
        <v>10</v>
      </c>
      <c r="L15" s="2"/>
      <c r="M15" s="2"/>
      <c r="N15" s="2"/>
    </row>
    <row r="16" ht="15" customHeight="1" spans="1:14">
      <c r="A16" s="4"/>
      <c r="B16" s="5"/>
      <c r="C16" s="5" t="s">
        <v>92</v>
      </c>
      <c r="D16" s="97" t="s">
        <v>338</v>
      </c>
      <c r="E16" s="97"/>
      <c r="F16" s="97"/>
      <c r="G16" s="2">
        <v>2</v>
      </c>
      <c r="H16" s="2">
        <v>0</v>
      </c>
      <c r="I16" s="2">
        <v>10</v>
      </c>
      <c r="J16" s="2"/>
      <c r="K16" s="2">
        <v>0</v>
      </c>
      <c r="L16" s="2"/>
      <c r="M16" s="2" t="s">
        <v>339</v>
      </c>
      <c r="N16" s="2"/>
    </row>
    <row r="17" ht="15" customHeight="1" spans="1:14">
      <c r="A17" s="4"/>
      <c r="B17" s="5"/>
      <c r="C17" s="5" t="s">
        <v>94</v>
      </c>
      <c r="D17" s="97" t="s">
        <v>340</v>
      </c>
      <c r="E17" s="97"/>
      <c r="F17" s="97"/>
      <c r="G17" s="2" t="s">
        <v>341</v>
      </c>
      <c r="H17" s="2" t="s">
        <v>318</v>
      </c>
      <c r="I17" s="2">
        <v>10</v>
      </c>
      <c r="J17" s="2"/>
      <c r="K17" s="2">
        <v>10</v>
      </c>
      <c r="L17" s="2"/>
      <c r="M17" s="2"/>
      <c r="N17" s="2"/>
    </row>
    <row r="18" ht="24" customHeight="1" spans="1:14">
      <c r="A18" s="4"/>
      <c r="B18" s="5"/>
      <c r="C18" s="5"/>
      <c r="D18" s="97" t="s">
        <v>342</v>
      </c>
      <c r="E18" s="97"/>
      <c r="F18" s="97"/>
      <c r="G18" s="2" t="s">
        <v>318</v>
      </c>
      <c r="H18" s="2" t="s">
        <v>318</v>
      </c>
      <c r="I18" s="2">
        <v>10</v>
      </c>
      <c r="J18" s="2"/>
      <c r="K18" s="2">
        <v>10</v>
      </c>
      <c r="L18" s="2"/>
      <c r="M18" s="2"/>
      <c r="N18" s="2"/>
    </row>
    <row r="19" ht="15" customHeight="1" spans="1:14">
      <c r="A19" s="4"/>
      <c r="B19" s="5"/>
      <c r="C19" s="5" t="s">
        <v>96</v>
      </c>
      <c r="D19" s="97" t="s">
        <v>343</v>
      </c>
      <c r="E19" s="97"/>
      <c r="F19" s="97"/>
      <c r="G19" s="2" t="s">
        <v>344</v>
      </c>
      <c r="H19" s="2" t="s">
        <v>344</v>
      </c>
      <c r="I19" s="2">
        <v>5</v>
      </c>
      <c r="J19" s="2"/>
      <c r="K19" s="2">
        <v>5</v>
      </c>
      <c r="L19" s="2"/>
      <c r="M19" s="2"/>
      <c r="N19" s="2"/>
    </row>
    <row r="20" ht="15" customHeight="1" spans="1:14">
      <c r="A20" s="4"/>
      <c r="B20" s="5"/>
      <c r="C20" s="5"/>
      <c r="D20" s="97" t="s">
        <v>345</v>
      </c>
      <c r="E20" s="97"/>
      <c r="F20" s="97"/>
      <c r="G20" s="2" t="s">
        <v>344</v>
      </c>
      <c r="H20" s="2" t="s">
        <v>344</v>
      </c>
      <c r="I20" s="2">
        <v>5</v>
      </c>
      <c r="J20" s="2"/>
      <c r="K20" s="2">
        <v>5</v>
      </c>
      <c r="L20" s="2"/>
      <c r="M20" s="2"/>
      <c r="N20" s="2"/>
    </row>
    <row r="21" ht="15" customHeight="1" spans="1:14">
      <c r="A21" s="4"/>
      <c r="B21" s="5" t="s">
        <v>99</v>
      </c>
      <c r="C21" s="5" t="s">
        <v>100</v>
      </c>
      <c r="D21" s="97" t="s">
        <v>346</v>
      </c>
      <c r="E21" s="97"/>
      <c r="F21" s="97"/>
      <c r="G21" s="13">
        <v>1</v>
      </c>
      <c r="H21" s="13">
        <v>1</v>
      </c>
      <c r="I21" s="2">
        <v>5</v>
      </c>
      <c r="J21" s="2"/>
      <c r="K21" s="2">
        <v>5</v>
      </c>
      <c r="L21" s="2"/>
      <c r="M21" s="2"/>
      <c r="N21" s="2"/>
    </row>
    <row r="22" ht="15" customHeight="1" spans="1:14">
      <c r="A22" s="4"/>
      <c r="B22" s="5"/>
      <c r="C22" s="5"/>
      <c r="D22" s="97" t="s">
        <v>347</v>
      </c>
      <c r="E22" s="97"/>
      <c r="F22" s="97"/>
      <c r="G22" s="13">
        <v>1</v>
      </c>
      <c r="H22" s="13">
        <v>1</v>
      </c>
      <c r="I22" s="2">
        <v>10</v>
      </c>
      <c r="J22" s="2"/>
      <c r="K22" s="2">
        <v>10</v>
      </c>
      <c r="L22" s="2"/>
      <c r="M22" s="2"/>
      <c r="N22" s="2"/>
    </row>
    <row r="23" ht="15" customHeight="1" spans="1:14">
      <c r="A23" s="4"/>
      <c r="B23" s="5"/>
      <c r="C23" s="5"/>
      <c r="D23" s="97" t="s">
        <v>348</v>
      </c>
      <c r="E23" s="97"/>
      <c r="F23" s="97"/>
      <c r="G23" s="13">
        <v>1</v>
      </c>
      <c r="H23" s="13">
        <v>1</v>
      </c>
      <c r="I23" s="2">
        <v>5</v>
      </c>
      <c r="J23" s="2"/>
      <c r="K23" s="2">
        <v>5</v>
      </c>
      <c r="L23" s="2"/>
      <c r="M23" s="2"/>
      <c r="N23" s="2"/>
    </row>
    <row r="24" ht="15" customHeight="1" spans="1:14">
      <c r="A24" s="4"/>
      <c r="B24" s="5"/>
      <c r="C24" s="5" t="s">
        <v>102</v>
      </c>
      <c r="D24" s="97" t="s">
        <v>349</v>
      </c>
      <c r="E24" s="97"/>
      <c r="F24" s="97"/>
      <c r="G24" s="2"/>
      <c r="H24" s="2"/>
      <c r="I24" s="2"/>
      <c r="J24" s="2"/>
      <c r="K24" s="2"/>
      <c r="L24" s="2"/>
      <c r="M24" s="2"/>
      <c r="N24" s="2"/>
    </row>
    <row r="25" ht="15" customHeight="1" spans="1:14">
      <c r="A25" s="4"/>
      <c r="B25" s="5"/>
      <c r="C25" s="5"/>
      <c r="D25" s="97" t="s">
        <v>350</v>
      </c>
      <c r="E25" s="97"/>
      <c r="F25" s="97"/>
      <c r="G25" s="2"/>
      <c r="H25" s="2"/>
      <c r="I25" s="2"/>
      <c r="J25" s="2"/>
      <c r="K25" s="2"/>
      <c r="L25" s="2"/>
      <c r="M25" s="2"/>
      <c r="N25" s="2"/>
    </row>
    <row r="26" ht="15" customHeight="1" spans="1:14">
      <c r="A26" s="4"/>
      <c r="B26" s="5"/>
      <c r="C26" s="5"/>
      <c r="D26" s="97" t="s">
        <v>351</v>
      </c>
      <c r="E26" s="97"/>
      <c r="F26" s="97"/>
      <c r="G26" s="2"/>
      <c r="H26" s="2"/>
      <c r="I26" s="2"/>
      <c r="J26" s="2"/>
      <c r="K26" s="2"/>
      <c r="L26" s="2"/>
      <c r="M26" s="2"/>
      <c r="N26" s="2"/>
    </row>
    <row r="27" ht="15" customHeight="1" spans="1:14">
      <c r="A27" s="4"/>
      <c r="B27" s="5"/>
      <c r="C27" s="5" t="s">
        <v>105</v>
      </c>
      <c r="D27" s="97" t="s">
        <v>352</v>
      </c>
      <c r="E27" s="97"/>
      <c r="F27" s="97"/>
      <c r="G27" s="2" t="s">
        <v>142</v>
      </c>
      <c r="H27" s="2" t="s">
        <v>142</v>
      </c>
      <c r="I27" s="2">
        <v>5</v>
      </c>
      <c r="J27" s="2"/>
      <c r="K27" s="2">
        <v>5</v>
      </c>
      <c r="L27" s="2"/>
      <c r="M27" s="2"/>
      <c r="N27" s="2"/>
    </row>
    <row r="28" ht="15" customHeight="1" spans="1:14">
      <c r="A28" s="4"/>
      <c r="B28" s="5"/>
      <c r="C28" s="5"/>
      <c r="D28" s="97" t="s">
        <v>350</v>
      </c>
      <c r="E28" s="97"/>
      <c r="F28" s="97"/>
      <c r="G28" s="2"/>
      <c r="H28" s="2"/>
      <c r="I28" s="2"/>
      <c r="J28" s="2"/>
      <c r="K28" s="2"/>
      <c r="L28" s="2"/>
      <c r="M28" s="2"/>
      <c r="N28" s="2"/>
    </row>
    <row r="29" ht="15" customHeight="1" spans="1:14">
      <c r="A29" s="4"/>
      <c r="B29" s="5"/>
      <c r="C29" s="5"/>
      <c r="D29" s="97" t="s">
        <v>351</v>
      </c>
      <c r="E29" s="97"/>
      <c r="F29" s="97"/>
      <c r="G29" s="2"/>
      <c r="H29" s="2"/>
      <c r="I29" s="2"/>
      <c r="J29" s="2"/>
      <c r="K29" s="2"/>
      <c r="L29" s="2"/>
      <c r="M29" s="2"/>
      <c r="N29" s="2"/>
    </row>
    <row r="30" ht="15" customHeight="1" spans="1:14">
      <c r="A30" s="4"/>
      <c r="B30" s="5"/>
      <c r="C30" s="5" t="s">
        <v>108</v>
      </c>
      <c r="D30" s="97" t="s">
        <v>353</v>
      </c>
      <c r="E30" s="97"/>
      <c r="F30" s="97"/>
      <c r="G30" s="2" t="s">
        <v>282</v>
      </c>
      <c r="H30" s="2" t="s">
        <v>282</v>
      </c>
      <c r="I30" s="2">
        <v>5</v>
      </c>
      <c r="J30" s="2"/>
      <c r="K30" s="2">
        <v>5</v>
      </c>
      <c r="L30" s="2"/>
      <c r="M30" s="2"/>
      <c r="N30" s="2"/>
    </row>
    <row r="31" ht="15" customHeight="1" spans="1:14">
      <c r="A31" s="4"/>
      <c r="B31" s="5"/>
      <c r="C31" s="5"/>
      <c r="D31" s="97" t="s">
        <v>350</v>
      </c>
      <c r="E31" s="97"/>
      <c r="F31" s="97"/>
      <c r="G31" s="2"/>
      <c r="H31" s="2"/>
      <c r="I31" s="2"/>
      <c r="J31" s="2"/>
      <c r="K31" s="2"/>
      <c r="L31" s="2"/>
      <c r="M31" s="2"/>
      <c r="N31" s="2"/>
    </row>
    <row r="32" ht="15" customHeight="1" spans="1:14">
      <c r="A32" s="4"/>
      <c r="B32" s="5"/>
      <c r="C32" s="5"/>
      <c r="D32" s="97" t="s">
        <v>351</v>
      </c>
      <c r="E32" s="97"/>
      <c r="F32" s="97"/>
      <c r="G32" s="2"/>
      <c r="H32" s="2"/>
      <c r="I32" s="2"/>
      <c r="J32" s="2"/>
      <c r="K32" s="2"/>
      <c r="L32" s="2"/>
      <c r="M32" s="2"/>
      <c r="N32" s="2"/>
    </row>
    <row r="33" ht="15" customHeight="1" spans="1:14">
      <c r="A33" s="4"/>
      <c r="B33" s="5" t="s">
        <v>111</v>
      </c>
      <c r="C33" s="5" t="s">
        <v>112</v>
      </c>
      <c r="D33" s="97" t="s">
        <v>113</v>
      </c>
      <c r="E33" s="97"/>
      <c r="F33" s="97"/>
      <c r="G33" s="13">
        <v>0.9</v>
      </c>
      <c r="H33" s="13">
        <v>0.9</v>
      </c>
      <c r="I33" s="2">
        <v>10</v>
      </c>
      <c r="J33" s="2"/>
      <c r="K33" s="2">
        <v>10</v>
      </c>
      <c r="L33" s="2"/>
      <c r="M33" s="2"/>
      <c r="N33" s="2"/>
    </row>
    <row r="34" ht="15" customHeight="1" spans="1:14">
      <c r="A34" s="4"/>
      <c r="B34" s="5"/>
      <c r="C34" s="5"/>
      <c r="D34" s="97" t="s">
        <v>350</v>
      </c>
      <c r="E34" s="97"/>
      <c r="F34" s="97"/>
      <c r="G34" s="2"/>
      <c r="H34" s="2"/>
      <c r="I34" s="2"/>
      <c r="J34" s="2"/>
      <c r="K34" s="2"/>
      <c r="L34" s="2"/>
      <c r="M34" s="2"/>
      <c r="N34" s="2"/>
    </row>
    <row r="35" ht="15" customHeight="1" spans="1:14">
      <c r="A35" s="4"/>
      <c r="B35" s="5"/>
      <c r="C35" s="5"/>
      <c r="D35" s="97" t="s">
        <v>351</v>
      </c>
      <c r="E35" s="97"/>
      <c r="F35" s="97"/>
      <c r="G35" s="2"/>
      <c r="H35" s="2"/>
      <c r="I35" s="2"/>
      <c r="J35" s="2"/>
      <c r="K35" s="2"/>
      <c r="L35" s="2"/>
      <c r="M35" s="2"/>
      <c r="N35" s="2"/>
    </row>
    <row r="36" ht="15" customHeight="1" spans="1:14">
      <c r="A36" s="8" t="s">
        <v>115</v>
      </c>
      <c r="B36" s="8"/>
      <c r="C36" s="8"/>
      <c r="D36" s="8"/>
      <c r="E36" s="8"/>
      <c r="F36" s="8"/>
      <c r="G36" s="8"/>
      <c r="H36" s="8"/>
      <c r="I36" s="8">
        <f>SUM(I13:I35)</f>
        <v>100</v>
      </c>
      <c r="J36" s="8"/>
      <c r="K36" s="8">
        <f>SUM(K13:K35)</f>
        <v>90</v>
      </c>
      <c r="L36" s="8"/>
      <c r="M36" s="14"/>
      <c r="N36" s="14"/>
    </row>
    <row r="37" spans="1:14">
      <c r="A37" s="9" t="s">
        <v>116</v>
      </c>
      <c r="B37" s="10" t="s">
        <v>117</v>
      </c>
      <c r="C37" s="11"/>
      <c r="D37" s="11"/>
      <c r="E37" s="11"/>
      <c r="F37" s="11"/>
      <c r="G37" s="11"/>
      <c r="H37" s="11"/>
      <c r="I37" s="11"/>
      <c r="J37" s="11"/>
      <c r="K37" s="11"/>
      <c r="L37" s="11"/>
      <c r="M37" s="11"/>
      <c r="N37" s="15"/>
    </row>
    <row r="38" spans="1:14">
      <c r="A38" s="12" t="s">
        <v>118</v>
      </c>
      <c r="B38" s="12"/>
      <c r="C38" s="12"/>
      <c r="D38" s="12"/>
      <c r="E38" s="12"/>
      <c r="F38" s="12"/>
      <c r="G38" s="12"/>
      <c r="H38" s="12"/>
      <c r="I38" s="12"/>
      <c r="J38" s="12"/>
      <c r="K38" s="12"/>
      <c r="L38" s="12"/>
      <c r="M38" s="12"/>
      <c r="N38" s="12"/>
    </row>
    <row r="39" ht="51.95" customHeight="1" spans="1:14">
      <c r="A39" s="12" t="s">
        <v>119</v>
      </c>
      <c r="B39" s="12"/>
      <c r="C39" s="12"/>
      <c r="D39" s="12"/>
      <c r="E39" s="12"/>
      <c r="F39" s="12"/>
      <c r="G39" s="12"/>
      <c r="H39" s="12"/>
      <c r="I39" s="12"/>
      <c r="J39" s="12"/>
      <c r="K39" s="12"/>
      <c r="L39" s="12"/>
      <c r="M39" s="12"/>
      <c r="N39" s="12"/>
    </row>
    <row r="40" ht="41.1" customHeight="1" spans="1:14">
      <c r="A40" s="12" t="s">
        <v>120</v>
      </c>
      <c r="B40" s="12"/>
      <c r="C40" s="12"/>
      <c r="D40" s="12"/>
      <c r="E40" s="12"/>
      <c r="F40" s="12"/>
      <c r="G40" s="12"/>
      <c r="H40" s="12"/>
      <c r="I40" s="12"/>
      <c r="J40" s="12"/>
      <c r="K40" s="12"/>
      <c r="L40" s="12"/>
      <c r="M40" s="12"/>
      <c r="N40" s="12"/>
    </row>
    <row r="41" customFormat="1" ht="15.95" customHeight="1"/>
  </sheetData>
  <mergeCells count="156">
    <mergeCell ref="A1:N1"/>
    <mergeCell ref="A2:B2"/>
    <mergeCell ref="C2:N2"/>
    <mergeCell ref="A3:B3"/>
    <mergeCell ref="C3:G3"/>
    <mergeCell ref="H3:I3"/>
    <mergeCell ref="J3:N3"/>
    <mergeCell ref="C6:D6"/>
    <mergeCell ref="F6:G6"/>
    <mergeCell ref="H6:I6"/>
    <mergeCell ref="J6:K6"/>
    <mergeCell ref="L6:M6"/>
    <mergeCell ref="C7:D7"/>
    <mergeCell ref="F7:G7"/>
    <mergeCell ref="H7:I7"/>
    <mergeCell ref="J7:K7"/>
    <mergeCell ref="L7:M7"/>
    <mergeCell ref="C8:D8"/>
    <mergeCell ref="F8:G8"/>
    <mergeCell ref="H8:I8"/>
    <mergeCell ref="J8:K8"/>
    <mergeCell ref="L8:M8"/>
    <mergeCell ref="C9:D9"/>
    <mergeCell ref="F9:G9"/>
    <mergeCell ref="H9:I9"/>
    <mergeCell ref="J9:K9"/>
    <mergeCell ref="L9:M9"/>
    <mergeCell ref="B10:G10"/>
    <mergeCell ref="H10:N10"/>
    <mergeCell ref="B11:G11"/>
    <mergeCell ref="H11:N11"/>
    <mergeCell ref="D12:F12"/>
    <mergeCell ref="I12:J12"/>
    <mergeCell ref="K12:L12"/>
    <mergeCell ref="M12:N12"/>
    <mergeCell ref="D13:F13"/>
    <mergeCell ref="I13:J13"/>
    <mergeCell ref="K13:L13"/>
    <mergeCell ref="M13:N13"/>
    <mergeCell ref="D14:F14"/>
    <mergeCell ref="I14:J14"/>
    <mergeCell ref="K14:L14"/>
    <mergeCell ref="M14:N14"/>
    <mergeCell ref="D15:F15"/>
    <mergeCell ref="I15:J15"/>
    <mergeCell ref="K15:L15"/>
    <mergeCell ref="M15:N15"/>
    <mergeCell ref="D16:F16"/>
    <mergeCell ref="I16:J16"/>
    <mergeCell ref="K16:L16"/>
    <mergeCell ref="M16:N16"/>
    <mergeCell ref="D17:F17"/>
    <mergeCell ref="I17:J17"/>
    <mergeCell ref="K17:L17"/>
    <mergeCell ref="M17:N17"/>
    <mergeCell ref="D18:F18"/>
    <mergeCell ref="I18:J18"/>
    <mergeCell ref="K18:L18"/>
    <mergeCell ref="M18:N18"/>
    <mergeCell ref="D19:F19"/>
    <mergeCell ref="I19:J19"/>
    <mergeCell ref="K19:L19"/>
    <mergeCell ref="M19:N19"/>
    <mergeCell ref="D20:F20"/>
    <mergeCell ref="I20:J20"/>
    <mergeCell ref="K20:L20"/>
    <mergeCell ref="M20:N20"/>
    <mergeCell ref="D21:F21"/>
    <mergeCell ref="I21:J21"/>
    <mergeCell ref="K21:L21"/>
    <mergeCell ref="M21:N21"/>
    <mergeCell ref="D22:F22"/>
    <mergeCell ref="I22:J22"/>
    <mergeCell ref="K22:L22"/>
    <mergeCell ref="M22:N22"/>
    <mergeCell ref="D23:F23"/>
    <mergeCell ref="I23:J23"/>
    <mergeCell ref="K23:L23"/>
    <mergeCell ref="M23:N23"/>
    <mergeCell ref="D24:F24"/>
    <mergeCell ref="I24:J24"/>
    <mergeCell ref="K24:L24"/>
    <mergeCell ref="M24:N24"/>
    <mergeCell ref="D25:F25"/>
    <mergeCell ref="I25:J25"/>
    <mergeCell ref="K25:L25"/>
    <mergeCell ref="M25:N25"/>
    <mergeCell ref="D26:F26"/>
    <mergeCell ref="I26:J26"/>
    <mergeCell ref="K26:L26"/>
    <mergeCell ref="M26:N26"/>
    <mergeCell ref="D27:F27"/>
    <mergeCell ref="I27:J27"/>
    <mergeCell ref="K27:L27"/>
    <mergeCell ref="M27:N27"/>
    <mergeCell ref="D28:F28"/>
    <mergeCell ref="I28:J28"/>
    <mergeCell ref="K28:L28"/>
    <mergeCell ref="M28:N28"/>
    <mergeCell ref="D29:F29"/>
    <mergeCell ref="I29:J29"/>
    <mergeCell ref="K29:L29"/>
    <mergeCell ref="M29:N29"/>
    <mergeCell ref="D30:F30"/>
    <mergeCell ref="I30:J30"/>
    <mergeCell ref="K30:L30"/>
    <mergeCell ref="M30:N30"/>
    <mergeCell ref="D31:F31"/>
    <mergeCell ref="I31:J31"/>
    <mergeCell ref="K31:L31"/>
    <mergeCell ref="M31:N31"/>
    <mergeCell ref="D32:F32"/>
    <mergeCell ref="I32:J32"/>
    <mergeCell ref="K32:L32"/>
    <mergeCell ref="M32:N32"/>
    <mergeCell ref="D33:F33"/>
    <mergeCell ref="I33:J33"/>
    <mergeCell ref="K33:L33"/>
    <mergeCell ref="M33:N33"/>
    <mergeCell ref="D34:F34"/>
    <mergeCell ref="I34:J34"/>
    <mergeCell ref="K34:L34"/>
    <mergeCell ref="M34:N34"/>
    <mergeCell ref="D35:F35"/>
    <mergeCell ref="I35:J35"/>
    <mergeCell ref="K35:L35"/>
    <mergeCell ref="M35:N35"/>
    <mergeCell ref="A36:H36"/>
    <mergeCell ref="I36:J36"/>
    <mergeCell ref="K36:L36"/>
    <mergeCell ref="M36:N36"/>
    <mergeCell ref="B37:N37"/>
    <mergeCell ref="A38:N38"/>
    <mergeCell ref="A39:N39"/>
    <mergeCell ref="A40:N40"/>
    <mergeCell ref="A10:A11"/>
    <mergeCell ref="A12:A35"/>
    <mergeCell ref="B13:B20"/>
    <mergeCell ref="B21:B32"/>
    <mergeCell ref="B33:B35"/>
    <mergeCell ref="C13:C15"/>
    <mergeCell ref="C17:C18"/>
    <mergeCell ref="C19:C20"/>
    <mergeCell ref="C21:C23"/>
    <mergeCell ref="C24:C26"/>
    <mergeCell ref="C27:C29"/>
    <mergeCell ref="C30:C32"/>
    <mergeCell ref="C33:C35"/>
    <mergeCell ref="E4:E5"/>
    <mergeCell ref="N4:N5"/>
    <mergeCell ref="A4:B9"/>
    <mergeCell ref="C4:D5"/>
    <mergeCell ref="F4:G5"/>
    <mergeCell ref="H4:I5"/>
    <mergeCell ref="J4:K5"/>
    <mergeCell ref="L4:M5"/>
  </mergeCells>
  <pageMargins left="0.75" right="0.75" top="1" bottom="1" header="0.511805555555556" footer="0.511805555555556"/>
  <pageSetup paperSize="9" scale="85"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36"/>
  <sheetViews>
    <sheetView topLeftCell="A11" workbookViewId="0">
      <selection activeCell="A1" sqref="A1:L1"/>
    </sheetView>
  </sheetViews>
  <sheetFormatPr defaultColWidth="9" defaultRowHeight="13.5"/>
  <cols>
    <col min="1" max="1" width="5.25" style="75" customWidth="1"/>
    <col min="2" max="2" width="9" style="75"/>
    <col min="3" max="3" width="16.375" style="75" customWidth="1"/>
    <col min="4" max="4" width="27.5" style="75" customWidth="1"/>
    <col min="5" max="5" width="10.75" style="75" customWidth="1"/>
    <col min="6" max="6" width="10.125" style="75" customWidth="1"/>
    <col min="7" max="7" width="6.875" style="75" customWidth="1"/>
    <col min="8" max="8" width="0.875" style="75" customWidth="1"/>
    <col min="9" max="9" width="8" style="75" customWidth="1"/>
    <col min="10" max="10" width="1" style="75" customWidth="1"/>
    <col min="11" max="11" width="6.875" style="75" customWidth="1"/>
    <col min="12" max="12" width="16.125" style="75" customWidth="1"/>
    <col min="13" max="16384" width="9" style="75"/>
  </cols>
  <sheetData>
    <row r="1" s="75" customFormat="1" ht="42" customHeight="1" spans="1:12">
      <c r="A1" s="76" t="s">
        <v>63</v>
      </c>
      <c r="B1" s="76"/>
      <c r="C1" s="76"/>
      <c r="D1" s="76"/>
      <c r="E1" s="76"/>
      <c r="F1" s="76"/>
      <c r="G1" s="76"/>
      <c r="H1" s="76"/>
      <c r="I1" s="76"/>
      <c r="J1" s="76"/>
      <c r="K1" s="76"/>
      <c r="L1" s="76"/>
    </row>
    <row r="2" s="75" customFormat="1" ht="15" customHeight="1" spans="1:12">
      <c r="A2" s="56" t="s">
        <v>23</v>
      </c>
      <c r="B2" s="56"/>
      <c r="C2" s="56" t="s">
        <v>354</v>
      </c>
      <c r="D2" s="56"/>
      <c r="E2" s="56"/>
      <c r="F2" s="56"/>
      <c r="G2" s="56"/>
      <c r="H2" s="56"/>
      <c r="I2" s="56"/>
      <c r="J2" s="56"/>
      <c r="K2" s="56"/>
      <c r="L2" s="56"/>
    </row>
    <row r="3" s="75" customFormat="1" ht="15" customHeight="1" spans="1:12">
      <c r="A3" s="56" t="s">
        <v>24</v>
      </c>
      <c r="B3" s="56"/>
      <c r="C3" s="56" t="s">
        <v>145</v>
      </c>
      <c r="D3" s="56"/>
      <c r="E3" s="56"/>
      <c r="F3" s="56" t="s">
        <v>65</v>
      </c>
      <c r="G3" s="56"/>
      <c r="H3" s="56" t="s">
        <v>231</v>
      </c>
      <c r="I3" s="56"/>
      <c r="J3" s="56"/>
      <c r="K3" s="56"/>
      <c r="L3" s="56"/>
    </row>
    <row r="4" s="75" customFormat="1" ht="15" customHeight="1" spans="1:12">
      <c r="A4" s="56" t="s">
        <v>25</v>
      </c>
      <c r="B4" s="56"/>
      <c r="C4" s="56"/>
      <c r="D4" s="56" t="s">
        <v>66</v>
      </c>
      <c r="E4" s="56" t="s">
        <v>67</v>
      </c>
      <c r="F4" s="56" t="s">
        <v>68</v>
      </c>
      <c r="G4" s="56"/>
      <c r="H4" s="56" t="s">
        <v>69</v>
      </c>
      <c r="I4" s="56"/>
      <c r="J4" s="56" t="s">
        <v>70</v>
      </c>
      <c r="K4" s="56"/>
      <c r="L4" s="56" t="s">
        <v>71</v>
      </c>
    </row>
    <row r="5" s="75" customFormat="1" ht="15" customHeight="1" spans="1:12">
      <c r="A5" s="56"/>
      <c r="B5" s="56"/>
      <c r="C5" s="56"/>
      <c r="D5" s="56"/>
      <c r="E5" s="56"/>
      <c r="F5" s="56"/>
      <c r="G5" s="56"/>
      <c r="H5" s="56"/>
      <c r="I5" s="56"/>
      <c r="J5" s="56"/>
      <c r="K5" s="56"/>
      <c r="L5" s="56"/>
    </row>
    <row r="6" s="75" customFormat="1" ht="15" customHeight="1" spans="1:12">
      <c r="A6" s="56"/>
      <c r="B6" s="56"/>
      <c r="C6" s="57" t="s">
        <v>72</v>
      </c>
      <c r="D6" s="56">
        <v>2681</v>
      </c>
      <c r="E6" s="56">
        <v>2681</v>
      </c>
      <c r="F6" s="56">
        <v>885.32</v>
      </c>
      <c r="G6" s="56"/>
      <c r="H6" s="56">
        <v>10</v>
      </c>
      <c r="I6" s="56"/>
      <c r="J6" s="89">
        <f t="shared" ref="J6:J8" si="0">F6/E6</f>
        <v>0.330220067139127</v>
      </c>
      <c r="K6" s="56"/>
      <c r="L6" s="56">
        <v>3.3</v>
      </c>
    </row>
    <row r="7" s="75" customFormat="1" ht="15" customHeight="1" spans="1:12">
      <c r="A7" s="56"/>
      <c r="B7" s="56"/>
      <c r="C7" s="56" t="s">
        <v>73</v>
      </c>
      <c r="D7" s="56">
        <v>1399</v>
      </c>
      <c r="E7" s="56">
        <v>1399</v>
      </c>
      <c r="F7" s="56">
        <v>296.69</v>
      </c>
      <c r="G7" s="56"/>
      <c r="H7" s="56">
        <v>10</v>
      </c>
      <c r="I7" s="56"/>
      <c r="J7" s="89">
        <f t="shared" si="0"/>
        <v>0.212072909220872</v>
      </c>
      <c r="K7" s="56"/>
      <c r="L7" s="90">
        <f>J7*H7</f>
        <v>2.12072909220872</v>
      </c>
    </row>
    <row r="8" s="75" customFormat="1" ht="15" customHeight="1" spans="1:12">
      <c r="A8" s="56"/>
      <c r="B8" s="56"/>
      <c r="C8" s="56" t="s">
        <v>75</v>
      </c>
      <c r="D8" s="56">
        <v>1282</v>
      </c>
      <c r="E8" s="56">
        <v>1282</v>
      </c>
      <c r="F8" s="56">
        <v>588.63</v>
      </c>
      <c r="G8" s="56"/>
      <c r="H8" s="56">
        <v>10</v>
      </c>
      <c r="I8" s="56"/>
      <c r="J8" s="89">
        <f t="shared" si="0"/>
        <v>0.45914976599064</v>
      </c>
      <c r="K8" s="56"/>
      <c r="L8" s="90">
        <f>J8*H8</f>
        <v>4.5914976599064</v>
      </c>
    </row>
    <row r="9" s="75" customFormat="1" ht="15" customHeight="1" spans="1:12">
      <c r="A9" s="56"/>
      <c r="B9" s="56"/>
      <c r="C9" s="56" t="s">
        <v>34</v>
      </c>
      <c r="D9" s="56"/>
      <c r="E9" s="56"/>
      <c r="F9" s="56"/>
      <c r="G9" s="56"/>
      <c r="H9" s="56" t="s">
        <v>74</v>
      </c>
      <c r="I9" s="56"/>
      <c r="J9" s="56"/>
      <c r="K9" s="56"/>
      <c r="L9" s="56" t="s">
        <v>74</v>
      </c>
    </row>
    <row r="10" s="75" customFormat="1" ht="15" customHeight="1" spans="1:12">
      <c r="A10" s="56" t="s">
        <v>76</v>
      </c>
      <c r="B10" s="56" t="s">
        <v>77</v>
      </c>
      <c r="C10" s="56"/>
      <c r="D10" s="56"/>
      <c r="E10" s="56"/>
      <c r="F10" s="56" t="s">
        <v>78</v>
      </c>
      <c r="G10" s="56"/>
      <c r="H10" s="56"/>
      <c r="I10" s="56"/>
      <c r="J10" s="56"/>
      <c r="K10" s="56"/>
      <c r="L10" s="56"/>
    </row>
    <row r="11" s="75" customFormat="1" ht="82" customHeight="1" spans="1:12">
      <c r="A11" s="56"/>
      <c r="B11" s="77" t="s">
        <v>355</v>
      </c>
      <c r="C11" s="77"/>
      <c r="D11" s="77"/>
      <c r="E11" s="77"/>
      <c r="F11" s="77" t="s">
        <v>356</v>
      </c>
      <c r="G11" s="77"/>
      <c r="H11" s="77"/>
      <c r="I11" s="77"/>
      <c r="J11" s="77"/>
      <c r="K11" s="77"/>
      <c r="L11" s="77"/>
    </row>
    <row r="12" s="75" customFormat="1" ht="18.95" customHeight="1" spans="1:12">
      <c r="A12" s="58" t="s">
        <v>81</v>
      </c>
      <c r="B12" s="59" t="s">
        <v>82</v>
      </c>
      <c r="C12" s="59" t="s">
        <v>83</v>
      </c>
      <c r="D12" s="59" t="s">
        <v>84</v>
      </c>
      <c r="E12" s="59" t="s">
        <v>85</v>
      </c>
      <c r="F12" s="59" t="s">
        <v>86</v>
      </c>
      <c r="G12" s="59" t="s">
        <v>69</v>
      </c>
      <c r="H12" s="59"/>
      <c r="I12" s="59" t="s">
        <v>71</v>
      </c>
      <c r="J12" s="59"/>
      <c r="K12" s="59" t="s">
        <v>87</v>
      </c>
      <c r="L12" s="59"/>
    </row>
    <row r="13" s="75" customFormat="1" ht="15" customHeight="1" spans="1:12">
      <c r="A13" s="58"/>
      <c r="B13" s="59" t="s">
        <v>88</v>
      </c>
      <c r="C13" s="59" t="s">
        <v>89</v>
      </c>
      <c r="D13" s="78" t="s">
        <v>357</v>
      </c>
      <c r="E13" s="79">
        <v>1</v>
      </c>
      <c r="F13" s="80">
        <v>1</v>
      </c>
      <c r="G13" s="59">
        <v>5</v>
      </c>
      <c r="H13" s="59"/>
      <c r="I13" s="59">
        <v>5</v>
      </c>
      <c r="J13" s="59"/>
      <c r="K13" s="59"/>
      <c r="L13" s="59"/>
    </row>
    <row r="14" s="75" customFormat="1" ht="15" customHeight="1" spans="1:12">
      <c r="A14" s="58"/>
      <c r="B14" s="59"/>
      <c r="C14" s="59"/>
      <c r="D14" s="78" t="s">
        <v>358</v>
      </c>
      <c r="E14" s="79">
        <v>1</v>
      </c>
      <c r="F14" s="59">
        <v>1</v>
      </c>
      <c r="G14" s="59">
        <v>5</v>
      </c>
      <c r="H14" s="59"/>
      <c r="I14" s="59">
        <v>5</v>
      </c>
      <c r="J14" s="59"/>
      <c r="K14" s="59"/>
      <c r="L14" s="59"/>
    </row>
    <row r="15" s="75" customFormat="1" ht="48" customHeight="1" spans="1:12">
      <c r="A15" s="58"/>
      <c r="B15" s="59"/>
      <c r="C15" s="59"/>
      <c r="D15" s="78" t="s">
        <v>359</v>
      </c>
      <c r="E15" s="79">
        <v>12845</v>
      </c>
      <c r="F15" s="59">
        <v>12700</v>
      </c>
      <c r="G15" s="81">
        <v>5</v>
      </c>
      <c r="H15" s="82"/>
      <c r="I15" s="81">
        <v>4</v>
      </c>
      <c r="J15" s="82"/>
      <c r="K15" s="91" t="s">
        <v>360</v>
      </c>
      <c r="L15" s="92"/>
    </row>
    <row r="16" s="75" customFormat="1" ht="15" customHeight="1" spans="1:12">
      <c r="A16" s="58"/>
      <c r="B16" s="59"/>
      <c r="C16" s="59" t="s">
        <v>92</v>
      </c>
      <c r="D16" s="78" t="s">
        <v>361</v>
      </c>
      <c r="E16" s="83">
        <v>1</v>
      </c>
      <c r="F16" s="61">
        <v>1</v>
      </c>
      <c r="G16" s="59">
        <v>5</v>
      </c>
      <c r="H16" s="59"/>
      <c r="I16" s="59">
        <v>5</v>
      </c>
      <c r="J16" s="59"/>
      <c r="K16" s="59"/>
      <c r="L16" s="59"/>
    </row>
    <row r="17" s="75" customFormat="1" ht="15" customHeight="1" spans="1:12">
      <c r="A17" s="58"/>
      <c r="B17" s="59"/>
      <c r="C17" s="59"/>
      <c r="D17" s="78" t="s">
        <v>362</v>
      </c>
      <c r="E17" s="79">
        <v>0</v>
      </c>
      <c r="F17" s="84">
        <v>0</v>
      </c>
      <c r="G17" s="59">
        <v>5</v>
      </c>
      <c r="H17" s="59"/>
      <c r="I17" s="59">
        <v>5</v>
      </c>
      <c r="J17" s="59"/>
      <c r="K17" s="59"/>
      <c r="L17" s="59"/>
    </row>
    <row r="18" s="75" customFormat="1" ht="52" customHeight="1" spans="1:12">
      <c r="A18" s="58"/>
      <c r="B18" s="59"/>
      <c r="C18" s="59"/>
      <c r="D18" s="78" t="s">
        <v>363</v>
      </c>
      <c r="E18" s="79" t="s">
        <v>293</v>
      </c>
      <c r="F18" s="61" t="s">
        <v>364</v>
      </c>
      <c r="G18" s="81">
        <v>5</v>
      </c>
      <c r="H18" s="82"/>
      <c r="I18" s="81">
        <v>0</v>
      </c>
      <c r="J18" s="82"/>
      <c r="K18" s="91" t="s">
        <v>365</v>
      </c>
      <c r="L18" s="92"/>
    </row>
    <row r="19" s="75" customFormat="1" ht="21" customHeight="1" spans="1:12">
      <c r="A19" s="58"/>
      <c r="B19" s="59"/>
      <c r="C19" s="59" t="s">
        <v>94</v>
      </c>
      <c r="D19" s="78" t="s">
        <v>366</v>
      </c>
      <c r="E19" s="83">
        <v>1</v>
      </c>
      <c r="F19" s="61">
        <v>1</v>
      </c>
      <c r="G19" s="59">
        <v>5</v>
      </c>
      <c r="H19" s="59"/>
      <c r="I19" s="59">
        <v>5</v>
      </c>
      <c r="J19" s="59"/>
      <c r="K19" s="59"/>
      <c r="L19" s="59"/>
    </row>
    <row r="20" s="75" customFormat="1" ht="36" customHeight="1" spans="1:12">
      <c r="A20" s="58"/>
      <c r="B20" s="59"/>
      <c r="C20" s="59"/>
      <c r="D20" s="78" t="s">
        <v>367</v>
      </c>
      <c r="E20" s="79" t="s">
        <v>368</v>
      </c>
      <c r="F20" s="61">
        <v>0.33</v>
      </c>
      <c r="G20" s="59">
        <v>10</v>
      </c>
      <c r="H20" s="59"/>
      <c r="I20" s="59">
        <v>6</v>
      </c>
      <c r="J20" s="59"/>
      <c r="K20" s="93" t="s">
        <v>369</v>
      </c>
      <c r="L20" s="93"/>
    </row>
    <row r="21" s="75" customFormat="1" ht="15" customHeight="1" spans="1:12">
      <c r="A21" s="58"/>
      <c r="B21" s="59"/>
      <c r="C21" s="59"/>
      <c r="D21" s="78" t="s">
        <v>370</v>
      </c>
      <c r="E21" s="79" t="s">
        <v>228</v>
      </c>
      <c r="F21" s="61">
        <v>1</v>
      </c>
      <c r="G21" s="59">
        <v>5</v>
      </c>
      <c r="H21" s="59"/>
      <c r="I21" s="59">
        <v>5</v>
      </c>
      <c r="J21" s="59"/>
      <c r="K21" s="59"/>
      <c r="L21" s="59"/>
    </row>
    <row r="22" s="75" customFormat="1" ht="15" customHeight="1" spans="1:12">
      <c r="A22" s="58"/>
      <c r="B22" s="59"/>
      <c r="C22" s="85" t="s">
        <v>96</v>
      </c>
      <c r="D22" s="78" t="s">
        <v>371</v>
      </c>
      <c r="E22" s="79" t="s">
        <v>228</v>
      </c>
      <c r="F22" s="61">
        <v>1</v>
      </c>
      <c r="G22" s="81">
        <v>5</v>
      </c>
      <c r="H22" s="82"/>
      <c r="I22" s="81">
        <v>5</v>
      </c>
      <c r="J22" s="82"/>
      <c r="K22" s="81"/>
      <c r="L22" s="82"/>
    </row>
    <row r="23" s="75" customFormat="1" ht="15" customHeight="1" spans="1:12">
      <c r="A23" s="58"/>
      <c r="B23" s="59"/>
      <c r="C23" s="86"/>
      <c r="D23" s="78" t="s">
        <v>372</v>
      </c>
      <c r="E23" s="79" t="s">
        <v>373</v>
      </c>
      <c r="F23" s="35" t="s">
        <v>374</v>
      </c>
      <c r="G23" s="59">
        <v>5</v>
      </c>
      <c r="H23" s="59"/>
      <c r="I23" s="59">
        <v>5</v>
      </c>
      <c r="J23" s="59"/>
      <c r="K23" s="59"/>
      <c r="L23" s="59"/>
    </row>
    <row r="24" s="75" customFormat="1" ht="15" customHeight="1" spans="1:12">
      <c r="A24" s="58"/>
      <c r="B24" s="59" t="s">
        <v>99</v>
      </c>
      <c r="C24" s="59" t="s">
        <v>100</v>
      </c>
      <c r="D24" s="87" t="s">
        <v>375</v>
      </c>
      <c r="E24" s="88">
        <v>1</v>
      </c>
      <c r="F24" s="61">
        <v>1</v>
      </c>
      <c r="G24" s="59">
        <v>6</v>
      </c>
      <c r="H24" s="59"/>
      <c r="I24" s="59">
        <v>6</v>
      </c>
      <c r="J24" s="59"/>
      <c r="K24" s="59"/>
      <c r="L24" s="59"/>
    </row>
    <row r="25" s="75" customFormat="1" ht="15" customHeight="1" spans="1:12">
      <c r="A25" s="58"/>
      <c r="B25" s="59"/>
      <c r="C25" s="59" t="s">
        <v>102</v>
      </c>
      <c r="D25" s="78" t="s">
        <v>376</v>
      </c>
      <c r="E25" s="79" t="s">
        <v>284</v>
      </c>
      <c r="F25" s="79" t="s">
        <v>284</v>
      </c>
      <c r="G25" s="59">
        <v>6</v>
      </c>
      <c r="H25" s="59"/>
      <c r="I25" s="59">
        <v>6</v>
      </c>
      <c r="J25" s="59"/>
      <c r="K25" s="59"/>
      <c r="L25" s="59"/>
    </row>
    <row r="26" s="75" customFormat="1" ht="15" customHeight="1" spans="1:12">
      <c r="A26" s="58"/>
      <c r="B26" s="59"/>
      <c r="C26" s="59" t="s">
        <v>105</v>
      </c>
      <c r="D26" s="78" t="s">
        <v>377</v>
      </c>
      <c r="E26" s="79" t="s">
        <v>220</v>
      </c>
      <c r="F26" s="79" t="s">
        <v>220</v>
      </c>
      <c r="G26" s="59">
        <v>6</v>
      </c>
      <c r="H26" s="59"/>
      <c r="I26" s="59">
        <v>6</v>
      </c>
      <c r="J26" s="59"/>
      <c r="K26" s="59"/>
      <c r="L26" s="59"/>
    </row>
    <row r="27" s="75" customFormat="1" ht="15" customHeight="1" spans="1:12">
      <c r="A27" s="58"/>
      <c r="B27" s="59"/>
      <c r="C27" s="59" t="s">
        <v>108</v>
      </c>
      <c r="D27" s="78" t="s">
        <v>378</v>
      </c>
      <c r="E27" s="79" t="s">
        <v>289</v>
      </c>
      <c r="F27" s="79" t="s">
        <v>289</v>
      </c>
      <c r="G27" s="59">
        <v>6</v>
      </c>
      <c r="H27" s="59"/>
      <c r="I27" s="59">
        <v>6</v>
      </c>
      <c r="J27" s="59"/>
      <c r="K27" s="59"/>
      <c r="L27" s="59"/>
    </row>
    <row r="28" s="75" customFormat="1" ht="15" customHeight="1" spans="1:12">
      <c r="A28" s="58"/>
      <c r="B28" s="59"/>
      <c r="C28" s="59"/>
      <c r="D28" s="78" t="s">
        <v>379</v>
      </c>
      <c r="E28" s="79" t="s">
        <v>282</v>
      </c>
      <c r="F28" s="79" t="s">
        <v>282</v>
      </c>
      <c r="G28" s="59">
        <v>6</v>
      </c>
      <c r="H28" s="59"/>
      <c r="I28" s="59">
        <v>6</v>
      </c>
      <c r="J28" s="59"/>
      <c r="K28" s="59"/>
      <c r="L28" s="59"/>
    </row>
    <row r="29" s="75" customFormat="1" ht="15" customHeight="1" spans="1:12">
      <c r="A29" s="58"/>
      <c r="B29" s="59" t="s">
        <v>111</v>
      </c>
      <c r="C29" s="59" t="s">
        <v>112</v>
      </c>
      <c r="D29" s="78" t="s">
        <v>292</v>
      </c>
      <c r="E29" s="79" t="s">
        <v>293</v>
      </c>
      <c r="F29" s="59" t="s">
        <v>293</v>
      </c>
      <c r="G29" s="59">
        <v>5</v>
      </c>
      <c r="H29" s="59"/>
      <c r="I29" s="59">
        <v>5</v>
      </c>
      <c r="J29" s="59"/>
      <c r="K29" s="59"/>
      <c r="L29" s="59"/>
    </row>
    <row r="30" s="75" customFormat="1" ht="15" customHeight="1" spans="1:12">
      <c r="A30" s="58"/>
      <c r="B30" s="59"/>
      <c r="C30" s="59"/>
      <c r="D30" s="78" t="s">
        <v>294</v>
      </c>
      <c r="E30" s="79" t="s">
        <v>161</v>
      </c>
      <c r="F30" s="59" t="s">
        <v>161</v>
      </c>
      <c r="G30" s="59">
        <v>5</v>
      </c>
      <c r="H30" s="59"/>
      <c r="I30" s="59">
        <v>5</v>
      </c>
      <c r="J30" s="59"/>
      <c r="K30" s="59"/>
      <c r="L30" s="59"/>
    </row>
    <row r="31" s="75" customFormat="1" ht="15" customHeight="1" spans="1:12">
      <c r="A31" s="62" t="s">
        <v>115</v>
      </c>
      <c r="B31" s="62"/>
      <c r="C31" s="62"/>
      <c r="D31" s="62"/>
      <c r="E31" s="62"/>
      <c r="F31" s="62"/>
      <c r="G31" s="62">
        <f>SUM(G13:G30)</f>
        <v>100</v>
      </c>
      <c r="H31" s="62"/>
      <c r="I31" s="62">
        <f>SUM(I13:I30)</f>
        <v>90</v>
      </c>
      <c r="J31" s="62"/>
      <c r="K31" s="69"/>
      <c r="L31" s="69"/>
    </row>
    <row r="32" s="75" customFormat="1" spans="1:12">
      <c r="A32" s="63" t="s">
        <v>116</v>
      </c>
      <c r="B32" s="64" t="s">
        <v>181</v>
      </c>
      <c r="C32" s="65"/>
      <c r="D32" s="65"/>
      <c r="E32" s="65"/>
      <c r="F32" s="65"/>
      <c r="G32" s="65"/>
      <c r="H32" s="65"/>
      <c r="I32" s="65"/>
      <c r="J32" s="65"/>
      <c r="K32" s="65"/>
      <c r="L32" s="70"/>
    </row>
    <row r="33" s="75" customFormat="1" spans="1:12">
      <c r="A33" s="66" t="s">
        <v>118</v>
      </c>
      <c r="B33" s="66"/>
      <c r="C33" s="66"/>
      <c r="D33" s="66"/>
      <c r="E33" s="66"/>
      <c r="F33" s="66"/>
      <c r="G33" s="66"/>
      <c r="H33" s="66"/>
      <c r="I33" s="66"/>
      <c r="J33" s="66"/>
      <c r="K33" s="66"/>
      <c r="L33" s="66"/>
    </row>
    <row r="34" s="75" customFormat="1" ht="51.95" customHeight="1" spans="1:12">
      <c r="A34" s="66" t="s">
        <v>119</v>
      </c>
      <c r="B34" s="66"/>
      <c r="C34" s="66"/>
      <c r="D34" s="66"/>
      <c r="E34" s="66"/>
      <c r="F34" s="66"/>
      <c r="G34" s="66"/>
      <c r="H34" s="66"/>
      <c r="I34" s="66"/>
      <c r="J34" s="66"/>
      <c r="K34" s="66"/>
      <c r="L34" s="66"/>
    </row>
    <row r="35" s="75" customFormat="1" ht="41.1" customHeight="1" spans="1:12">
      <c r="A35" s="66" t="s">
        <v>120</v>
      </c>
      <c r="B35" s="66"/>
      <c r="C35" s="66"/>
      <c r="D35" s="66"/>
      <c r="E35" s="66"/>
      <c r="F35" s="66"/>
      <c r="G35" s="66"/>
      <c r="H35" s="66"/>
      <c r="I35" s="66"/>
      <c r="J35" s="66"/>
      <c r="K35" s="66"/>
      <c r="L35" s="66"/>
    </row>
    <row r="36" s="75" customFormat="1" ht="15.95" customHeight="1"/>
  </sheetData>
  <mergeCells count="107">
    <mergeCell ref="A1:L1"/>
    <mergeCell ref="A2:B2"/>
    <mergeCell ref="C2:L2"/>
    <mergeCell ref="A3:B3"/>
    <mergeCell ref="C3:E3"/>
    <mergeCell ref="F3:G3"/>
    <mergeCell ref="H3:L3"/>
    <mergeCell ref="F6:G6"/>
    <mergeCell ref="H6:I6"/>
    <mergeCell ref="J6:K6"/>
    <mergeCell ref="F7:G7"/>
    <mergeCell ref="H7:I7"/>
    <mergeCell ref="J7:K7"/>
    <mergeCell ref="F8:G8"/>
    <mergeCell ref="H8:I8"/>
    <mergeCell ref="J8:K8"/>
    <mergeCell ref="F9:G9"/>
    <mergeCell ref="H9:I9"/>
    <mergeCell ref="J9:K9"/>
    <mergeCell ref="B10:E10"/>
    <mergeCell ref="F10:L10"/>
    <mergeCell ref="B11:E11"/>
    <mergeCell ref="F11:L11"/>
    <mergeCell ref="G12:H12"/>
    <mergeCell ref="I12:J12"/>
    <mergeCell ref="K12:L12"/>
    <mergeCell ref="G13:H13"/>
    <mergeCell ref="I13:J13"/>
    <mergeCell ref="K13:L13"/>
    <mergeCell ref="G14:H14"/>
    <mergeCell ref="I14:J14"/>
    <mergeCell ref="K14:L14"/>
    <mergeCell ref="G15:H15"/>
    <mergeCell ref="I15:J15"/>
    <mergeCell ref="K15:L15"/>
    <mergeCell ref="G16:H16"/>
    <mergeCell ref="I16:J16"/>
    <mergeCell ref="K16:L16"/>
    <mergeCell ref="G17:H17"/>
    <mergeCell ref="I17:J17"/>
    <mergeCell ref="K17:L17"/>
    <mergeCell ref="G18:H18"/>
    <mergeCell ref="I18:J18"/>
    <mergeCell ref="K18:L18"/>
    <mergeCell ref="G19:H19"/>
    <mergeCell ref="I19:J19"/>
    <mergeCell ref="K19:L19"/>
    <mergeCell ref="G20:H20"/>
    <mergeCell ref="I20:J20"/>
    <mergeCell ref="K20:L20"/>
    <mergeCell ref="G21:H21"/>
    <mergeCell ref="I21:J21"/>
    <mergeCell ref="K21:L21"/>
    <mergeCell ref="G22:H22"/>
    <mergeCell ref="I22:J22"/>
    <mergeCell ref="K22:L22"/>
    <mergeCell ref="G23:H23"/>
    <mergeCell ref="I23:J23"/>
    <mergeCell ref="K23:L23"/>
    <mergeCell ref="G24:H24"/>
    <mergeCell ref="I24:J24"/>
    <mergeCell ref="K24:L24"/>
    <mergeCell ref="G25:H25"/>
    <mergeCell ref="I25:J25"/>
    <mergeCell ref="K25:L25"/>
    <mergeCell ref="G26:H26"/>
    <mergeCell ref="I26:J26"/>
    <mergeCell ref="K26:L26"/>
    <mergeCell ref="G27:H27"/>
    <mergeCell ref="I27:J27"/>
    <mergeCell ref="K27:L27"/>
    <mergeCell ref="G28:H28"/>
    <mergeCell ref="I28:J28"/>
    <mergeCell ref="K28:L28"/>
    <mergeCell ref="G29:H29"/>
    <mergeCell ref="I29:J29"/>
    <mergeCell ref="K29:L29"/>
    <mergeCell ref="G30:H30"/>
    <mergeCell ref="I30:J30"/>
    <mergeCell ref="K30:L30"/>
    <mergeCell ref="A31:F31"/>
    <mergeCell ref="G31:H31"/>
    <mergeCell ref="I31:J31"/>
    <mergeCell ref="K31:L31"/>
    <mergeCell ref="B32:L32"/>
    <mergeCell ref="A33:L33"/>
    <mergeCell ref="A34:L34"/>
    <mergeCell ref="A35:L35"/>
    <mergeCell ref="A10:A11"/>
    <mergeCell ref="A12:A30"/>
    <mergeCell ref="B13:B23"/>
    <mergeCell ref="B24:B28"/>
    <mergeCell ref="B29:B30"/>
    <mergeCell ref="C4:C5"/>
    <mergeCell ref="C13:C15"/>
    <mergeCell ref="C16:C18"/>
    <mergeCell ref="C19:C21"/>
    <mergeCell ref="C22:C23"/>
    <mergeCell ref="C27:C28"/>
    <mergeCell ref="C29:C30"/>
    <mergeCell ref="D4:D5"/>
    <mergeCell ref="E4:E5"/>
    <mergeCell ref="L4:L5"/>
    <mergeCell ref="A4:B9"/>
    <mergeCell ref="F4:G5"/>
    <mergeCell ref="H4:I5"/>
    <mergeCell ref="J4:K5"/>
  </mergeCells>
  <pageMargins left="0.75" right="0.75" top="1" bottom="1" header="0.511805555555556" footer="0.511805555555556"/>
  <pageSetup paperSize="9" scale="74"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7"/>
  <sheetViews>
    <sheetView workbookViewId="0">
      <selection activeCell="A1" sqref="A1:N1"/>
    </sheetView>
  </sheetViews>
  <sheetFormatPr defaultColWidth="9" defaultRowHeight="13.5"/>
  <sheetData>
    <row r="1" ht="25.5" spans="1:14">
      <c r="A1" s="1" t="s">
        <v>63</v>
      </c>
      <c r="B1" s="1"/>
      <c r="C1" s="1"/>
      <c r="D1" s="1"/>
      <c r="E1" s="1"/>
      <c r="F1" s="1"/>
      <c r="G1" s="1"/>
      <c r="H1" s="1"/>
      <c r="I1" s="1"/>
      <c r="J1" s="1"/>
      <c r="K1" s="1"/>
      <c r="L1" s="1"/>
      <c r="M1" s="1"/>
      <c r="N1" s="1"/>
    </row>
    <row r="2" spans="1:14">
      <c r="A2" s="16" t="s">
        <v>23</v>
      </c>
      <c r="B2" s="16"/>
      <c r="C2" s="16" t="s">
        <v>61</v>
      </c>
      <c r="D2" s="16"/>
      <c r="E2" s="16"/>
      <c r="F2" s="16"/>
      <c r="G2" s="16"/>
      <c r="H2" s="16"/>
      <c r="I2" s="16"/>
      <c r="J2" s="16"/>
      <c r="K2" s="16"/>
      <c r="L2" s="16"/>
      <c r="M2" s="16"/>
      <c r="N2" s="16"/>
    </row>
    <row r="3" spans="1:14">
      <c r="A3" s="16" t="s">
        <v>24</v>
      </c>
      <c r="B3" s="16"/>
      <c r="C3" s="16" t="s">
        <v>36</v>
      </c>
      <c r="D3" s="16"/>
      <c r="E3" s="16"/>
      <c r="F3" s="16"/>
      <c r="G3" s="16"/>
      <c r="H3" s="16" t="s">
        <v>65</v>
      </c>
      <c r="I3" s="16"/>
      <c r="J3" s="16" t="s">
        <v>231</v>
      </c>
      <c r="K3" s="16"/>
      <c r="L3" s="16"/>
      <c r="M3" s="16"/>
      <c r="N3" s="16"/>
    </row>
    <row r="4" spans="1:14">
      <c r="A4" s="16" t="s">
        <v>25</v>
      </c>
      <c r="B4" s="16"/>
      <c r="C4" s="16"/>
      <c r="D4" s="16"/>
      <c r="E4" s="16" t="s">
        <v>66</v>
      </c>
      <c r="F4" s="16" t="s">
        <v>67</v>
      </c>
      <c r="G4" s="16"/>
      <c r="H4" s="16" t="s">
        <v>68</v>
      </c>
      <c r="I4" s="16"/>
      <c r="J4" s="16" t="s">
        <v>69</v>
      </c>
      <c r="K4" s="16"/>
      <c r="L4" s="16" t="s">
        <v>70</v>
      </c>
      <c r="M4" s="16"/>
      <c r="N4" s="16" t="s">
        <v>71</v>
      </c>
    </row>
    <row r="5" spans="1:14">
      <c r="A5" s="16"/>
      <c r="B5" s="16"/>
      <c r="C5" s="16"/>
      <c r="D5" s="16"/>
      <c r="E5" s="16"/>
      <c r="F5" s="16"/>
      <c r="G5" s="16"/>
      <c r="H5" s="16"/>
      <c r="I5" s="16"/>
      <c r="J5" s="16"/>
      <c r="K5" s="16"/>
      <c r="L5" s="16"/>
      <c r="M5" s="16"/>
      <c r="N5" s="16"/>
    </row>
    <row r="6" spans="1:14">
      <c r="A6" s="16"/>
      <c r="B6" s="16"/>
      <c r="C6" s="17" t="s">
        <v>72</v>
      </c>
      <c r="D6" s="17"/>
      <c r="E6" s="16">
        <f t="shared" ref="E6:H6" si="0">SUM(E7:E9)</f>
        <v>15770</v>
      </c>
      <c r="F6" s="31">
        <f t="shared" si="0"/>
        <v>15770</v>
      </c>
      <c r="G6" s="33"/>
      <c r="H6" s="71">
        <f t="shared" si="0"/>
        <v>15095.646908</v>
      </c>
      <c r="I6" s="74"/>
      <c r="J6" s="16">
        <v>10</v>
      </c>
      <c r="K6" s="16"/>
      <c r="L6" s="54">
        <f>H6/F6</f>
        <v>0.957238231325301</v>
      </c>
      <c r="M6" s="54"/>
      <c r="N6" s="72">
        <v>10</v>
      </c>
    </row>
    <row r="7" spans="1:14">
      <c r="A7" s="16"/>
      <c r="B7" s="16"/>
      <c r="C7" s="16" t="s">
        <v>73</v>
      </c>
      <c r="D7" s="16"/>
      <c r="E7" s="16">
        <v>15770</v>
      </c>
      <c r="F7" s="16">
        <v>15770</v>
      </c>
      <c r="G7" s="16"/>
      <c r="H7" s="72">
        <f>14027.605008+1068.0419</f>
        <v>15095.646908</v>
      </c>
      <c r="I7" s="72"/>
      <c r="J7" s="16">
        <v>10</v>
      </c>
      <c r="K7" s="16"/>
      <c r="L7" s="54">
        <f>H7/F7</f>
        <v>0.957238231325301</v>
      </c>
      <c r="M7" s="54"/>
      <c r="N7" s="72">
        <v>10</v>
      </c>
    </row>
    <row r="8" spans="1:14">
      <c r="A8" s="16"/>
      <c r="B8" s="16"/>
      <c r="C8" s="16" t="s">
        <v>75</v>
      </c>
      <c r="D8" s="16"/>
      <c r="E8" s="16"/>
      <c r="F8" s="16"/>
      <c r="G8" s="16"/>
      <c r="H8" s="16"/>
      <c r="I8" s="16"/>
      <c r="J8" s="16" t="s">
        <v>74</v>
      </c>
      <c r="K8" s="16"/>
      <c r="L8" s="16"/>
      <c r="M8" s="16"/>
      <c r="N8" s="16" t="s">
        <v>74</v>
      </c>
    </row>
    <row r="9" spans="1:14">
      <c r="A9" s="16"/>
      <c r="B9" s="16"/>
      <c r="C9" s="16" t="s">
        <v>34</v>
      </c>
      <c r="D9" s="16"/>
      <c r="E9" s="16"/>
      <c r="F9" s="16"/>
      <c r="G9" s="16"/>
      <c r="H9" s="16"/>
      <c r="I9" s="16"/>
      <c r="J9" s="16" t="s">
        <v>74</v>
      </c>
      <c r="K9" s="16"/>
      <c r="L9" s="16"/>
      <c r="M9" s="16"/>
      <c r="N9" s="16" t="s">
        <v>74</v>
      </c>
    </row>
    <row r="10" spans="1:14">
      <c r="A10" s="16" t="s">
        <v>76</v>
      </c>
      <c r="B10" s="16" t="s">
        <v>77</v>
      </c>
      <c r="C10" s="16"/>
      <c r="D10" s="16"/>
      <c r="E10" s="16"/>
      <c r="F10" s="16"/>
      <c r="G10" s="16"/>
      <c r="H10" s="16" t="s">
        <v>78</v>
      </c>
      <c r="I10" s="16"/>
      <c r="J10" s="16"/>
      <c r="K10" s="16"/>
      <c r="L10" s="16"/>
      <c r="M10" s="16"/>
      <c r="N10" s="16"/>
    </row>
    <row r="11" ht="92" customHeight="1" spans="1:14">
      <c r="A11" s="16"/>
      <c r="B11" s="53" t="s">
        <v>380</v>
      </c>
      <c r="C11" s="53"/>
      <c r="D11" s="53"/>
      <c r="E11" s="53"/>
      <c r="F11" s="53"/>
      <c r="G11" s="53"/>
      <c r="H11" s="53" t="s">
        <v>381</v>
      </c>
      <c r="I11" s="53"/>
      <c r="J11" s="53"/>
      <c r="K11" s="53"/>
      <c r="L11" s="53"/>
      <c r="M11" s="53"/>
      <c r="N11" s="53"/>
    </row>
    <row r="12" spans="1:14">
      <c r="A12" s="22" t="s">
        <v>81</v>
      </c>
      <c r="B12" s="16" t="s">
        <v>82</v>
      </c>
      <c r="C12" s="16" t="s">
        <v>83</v>
      </c>
      <c r="D12" s="16" t="s">
        <v>84</v>
      </c>
      <c r="E12" s="16"/>
      <c r="F12" s="16"/>
      <c r="G12" s="16" t="s">
        <v>85</v>
      </c>
      <c r="H12" s="16" t="s">
        <v>86</v>
      </c>
      <c r="I12" s="16" t="s">
        <v>69</v>
      </c>
      <c r="J12" s="16"/>
      <c r="K12" s="16" t="s">
        <v>71</v>
      </c>
      <c r="L12" s="16"/>
      <c r="M12" s="16" t="s">
        <v>87</v>
      </c>
      <c r="N12" s="16"/>
    </row>
    <row r="13" spans="1:14">
      <c r="A13" s="22"/>
      <c r="B13" s="23" t="s">
        <v>88</v>
      </c>
      <c r="C13" s="23" t="s">
        <v>89</v>
      </c>
      <c r="D13" s="31" t="s">
        <v>382</v>
      </c>
      <c r="E13" s="32"/>
      <c r="F13" s="33"/>
      <c r="G13" s="16" t="s">
        <v>383</v>
      </c>
      <c r="H13" s="54">
        <v>0.9572</v>
      </c>
      <c r="I13" s="31">
        <v>10</v>
      </c>
      <c r="J13" s="33"/>
      <c r="K13" s="31">
        <v>10</v>
      </c>
      <c r="L13" s="33"/>
      <c r="M13" s="31"/>
      <c r="N13" s="33"/>
    </row>
    <row r="14" spans="1:14">
      <c r="A14" s="22"/>
      <c r="B14" s="25"/>
      <c r="C14" s="25"/>
      <c r="D14" s="31" t="s">
        <v>384</v>
      </c>
      <c r="E14" s="32"/>
      <c r="F14" s="33"/>
      <c r="G14" s="16" t="s">
        <v>385</v>
      </c>
      <c r="H14" s="16" t="s">
        <v>385</v>
      </c>
      <c r="I14" s="16">
        <v>2</v>
      </c>
      <c r="J14" s="16"/>
      <c r="K14" s="16">
        <v>2</v>
      </c>
      <c r="L14" s="16"/>
      <c r="M14" s="16"/>
      <c r="N14" s="16"/>
    </row>
    <row r="15" spans="1:14">
      <c r="A15" s="22"/>
      <c r="B15" s="25"/>
      <c r="C15" s="25"/>
      <c r="D15" s="31" t="s">
        <v>386</v>
      </c>
      <c r="E15" s="32"/>
      <c r="F15" s="33"/>
      <c r="G15" s="16" t="s">
        <v>387</v>
      </c>
      <c r="H15" s="16" t="s">
        <v>387</v>
      </c>
      <c r="I15" s="16">
        <v>6</v>
      </c>
      <c r="J15" s="16"/>
      <c r="K15" s="16">
        <v>6</v>
      </c>
      <c r="L15" s="16"/>
      <c r="M15" s="16"/>
      <c r="N15" s="16"/>
    </row>
    <row r="16" spans="1:14">
      <c r="A16" s="22"/>
      <c r="B16" s="25"/>
      <c r="C16" s="25"/>
      <c r="D16" s="31" t="s">
        <v>388</v>
      </c>
      <c r="E16" s="32"/>
      <c r="F16" s="33"/>
      <c r="G16" s="16" t="s">
        <v>389</v>
      </c>
      <c r="H16" s="16" t="s">
        <v>389</v>
      </c>
      <c r="I16" s="16">
        <v>2</v>
      </c>
      <c r="J16" s="16"/>
      <c r="K16" s="16">
        <v>2</v>
      </c>
      <c r="L16" s="16"/>
      <c r="M16" s="16"/>
      <c r="N16" s="16"/>
    </row>
    <row r="17" spans="1:14">
      <c r="A17" s="22"/>
      <c r="B17" s="25"/>
      <c r="C17" s="25"/>
      <c r="D17" s="31" t="s">
        <v>390</v>
      </c>
      <c r="E17" s="32"/>
      <c r="F17" s="33"/>
      <c r="G17" s="16" t="s">
        <v>391</v>
      </c>
      <c r="H17" s="16" t="s">
        <v>391</v>
      </c>
      <c r="I17" s="16">
        <v>2</v>
      </c>
      <c r="J17" s="16"/>
      <c r="K17" s="16">
        <v>2</v>
      </c>
      <c r="L17" s="16"/>
      <c r="M17" s="16"/>
      <c r="N17" s="16"/>
    </row>
    <row r="18" spans="1:14">
      <c r="A18" s="22"/>
      <c r="B18" s="25"/>
      <c r="C18" s="25"/>
      <c r="D18" s="31" t="s">
        <v>392</v>
      </c>
      <c r="E18" s="32"/>
      <c r="F18" s="33"/>
      <c r="G18" s="16" t="s">
        <v>393</v>
      </c>
      <c r="H18" s="16" t="s">
        <v>393</v>
      </c>
      <c r="I18" s="16">
        <v>2</v>
      </c>
      <c r="J18" s="16"/>
      <c r="K18" s="16">
        <v>2</v>
      </c>
      <c r="L18" s="16"/>
      <c r="M18" s="16"/>
      <c r="N18" s="16"/>
    </row>
    <row r="19" spans="1:14">
      <c r="A19" s="22"/>
      <c r="B19" s="25"/>
      <c r="C19" s="25"/>
      <c r="D19" s="31" t="s">
        <v>394</v>
      </c>
      <c r="E19" s="32"/>
      <c r="F19" s="33"/>
      <c r="G19" s="16" t="s">
        <v>395</v>
      </c>
      <c r="H19" s="16" t="s">
        <v>395</v>
      </c>
      <c r="I19" s="16">
        <v>6</v>
      </c>
      <c r="J19" s="16"/>
      <c r="K19" s="16">
        <v>6</v>
      </c>
      <c r="L19" s="16"/>
      <c r="M19" s="16"/>
      <c r="N19" s="16"/>
    </row>
    <row r="20" spans="1:14">
      <c r="A20" s="22"/>
      <c r="B20" s="25"/>
      <c r="C20" s="25"/>
      <c r="D20" s="31" t="s">
        <v>396</v>
      </c>
      <c r="E20" s="32"/>
      <c r="F20" s="33"/>
      <c r="G20" s="16" t="s">
        <v>397</v>
      </c>
      <c r="H20" s="16" t="s">
        <v>397</v>
      </c>
      <c r="I20" s="16">
        <v>2</v>
      </c>
      <c r="J20" s="16"/>
      <c r="K20" s="16">
        <v>2</v>
      </c>
      <c r="L20" s="16"/>
      <c r="M20" s="16"/>
      <c r="N20" s="16"/>
    </row>
    <row r="21" spans="1:14">
      <c r="A21" s="22"/>
      <c r="B21" s="25"/>
      <c r="C21" s="25"/>
      <c r="D21" s="31" t="s">
        <v>398</v>
      </c>
      <c r="E21" s="32"/>
      <c r="F21" s="33"/>
      <c r="G21" s="16" t="s">
        <v>399</v>
      </c>
      <c r="H21" s="16" t="s">
        <v>399</v>
      </c>
      <c r="I21" s="16">
        <v>2</v>
      </c>
      <c r="J21" s="16"/>
      <c r="K21" s="16">
        <v>2</v>
      </c>
      <c r="L21" s="16"/>
      <c r="M21" s="16"/>
      <c r="N21" s="16"/>
    </row>
    <row r="22" spans="1:14">
      <c r="A22" s="22"/>
      <c r="B22" s="25"/>
      <c r="C22" s="25"/>
      <c r="D22" s="31" t="s">
        <v>400</v>
      </c>
      <c r="E22" s="32"/>
      <c r="F22" s="33"/>
      <c r="G22" s="16" t="s">
        <v>401</v>
      </c>
      <c r="H22" s="16" t="s">
        <v>401</v>
      </c>
      <c r="I22" s="16">
        <v>2</v>
      </c>
      <c r="J22" s="16"/>
      <c r="K22" s="16">
        <v>2</v>
      </c>
      <c r="L22" s="16"/>
      <c r="M22" s="16"/>
      <c r="N22" s="16"/>
    </row>
    <row r="23" spans="1:14">
      <c r="A23" s="22"/>
      <c r="B23" s="25"/>
      <c r="C23" s="25"/>
      <c r="D23" s="31" t="s">
        <v>402</v>
      </c>
      <c r="E23" s="32"/>
      <c r="F23" s="33"/>
      <c r="G23" s="16" t="s">
        <v>403</v>
      </c>
      <c r="H23" s="16" t="s">
        <v>403</v>
      </c>
      <c r="I23" s="16">
        <v>2</v>
      </c>
      <c r="J23" s="16"/>
      <c r="K23" s="16">
        <v>2</v>
      </c>
      <c r="L23" s="16"/>
      <c r="M23" s="16"/>
      <c r="N23" s="16"/>
    </row>
    <row r="24" spans="1:14">
      <c r="A24" s="22"/>
      <c r="B24" s="25"/>
      <c r="C24" s="26"/>
      <c r="D24" s="31" t="s">
        <v>404</v>
      </c>
      <c r="E24" s="32"/>
      <c r="F24" s="33"/>
      <c r="G24" s="16" t="s">
        <v>389</v>
      </c>
      <c r="H24" s="16" t="s">
        <v>389</v>
      </c>
      <c r="I24" s="16">
        <v>2</v>
      </c>
      <c r="J24" s="16"/>
      <c r="K24" s="16">
        <v>2</v>
      </c>
      <c r="L24" s="16"/>
      <c r="M24" s="16"/>
      <c r="N24" s="16"/>
    </row>
    <row r="25" spans="1:14">
      <c r="A25" s="22"/>
      <c r="B25" s="25"/>
      <c r="C25" s="16" t="s">
        <v>92</v>
      </c>
      <c r="D25" s="31" t="s">
        <v>405</v>
      </c>
      <c r="E25" s="32"/>
      <c r="F25" s="33"/>
      <c r="G25" s="16" t="s">
        <v>161</v>
      </c>
      <c r="H25" s="18">
        <v>0.85</v>
      </c>
      <c r="I25" s="16">
        <v>5</v>
      </c>
      <c r="J25" s="16"/>
      <c r="K25" s="16">
        <v>5</v>
      </c>
      <c r="L25" s="16"/>
      <c r="M25" s="16"/>
      <c r="N25" s="16"/>
    </row>
    <row r="26" spans="1:14">
      <c r="A26" s="22"/>
      <c r="B26" s="25"/>
      <c r="C26" s="16" t="s">
        <v>94</v>
      </c>
      <c r="D26" s="31" t="s">
        <v>406</v>
      </c>
      <c r="E26" s="32"/>
      <c r="F26" s="33"/>
      <c r="G26" s="16" t="s">
        <v>161</v>
      </c>
      <c r="H26" s="18">
        <v>1</v>
      </c>
      <c r="I26" s="16">
        <v>5</v>
      </c>
      <c r="J26" s="16"/>
      <c r="K26" s="16">
        <v>5</v>
      </c>
      <c r="L26" s="16"/>
      <c r="M26" s="16"/>
      <c r="N26" s="16"/>
    </row>
    <row r="27" spans="1:14">
      <c r="A27" s="22"/>
      <c r="B27" s="25"/>
      <c r="C27" s="16" t="s">
        <v>96</v>
      </c>
      <c r="D27" s="31" t="s">
        <v>407</v>
      </c>
      <c r="E27" s="32"/>
      <c r="F27" s="33"/>
      <c r="G27" s="16" t="s">
        <v>408</v>
      </c>
      <c r="H27" s="16" t="s">
        <v>408</v>
      </c>
      <c r="I27" s="16">
        <v>5</v>
      </c>
      <c r="J27" s="16"/>
      <c r="K27" s="16">
        <v>5</v>
      </c>
      <c r="L27" s="16"/>
      <c r="M27" s="16"/>
      <c r="N27" s="16"/>
    </row>
    <row r="28" spans="1:14">
      <c r="A28" s="22"/>
      <c r="B28" s="26"/>
      <c r="C28" s="16"/>
      <c r="D28" s="31" t="s">
        <v>409</v>
      </c>
      <c r="E28" s="32"/>
      <c r="F28" s="33"/>
      <c r="G28" s="16" t="s">
        <v>410</v>
      </c>
      <c r="H28" s="16" t="s">
        <v>410</v>
      </c>
      <c r="I28" s="16">
        <v>5</v>
      </c>
      <c r="J28" s="16"/>
      <c r="K28" s="16">
        <v>5</v>
      </c>
      <c r="L28" s="16"/>
      <c r="M28" s="16"/>
      <c r="N28" s="16"/>
    </row>
    <row r="29" ht="22.5" spans="1:14">
      <c r="A29" s="22"/>
      <c r="B29" s="23" t="s">
        <v>99</v>
      </c>
      <c r="C29" s="16" t="s">
        <v>102</v>
      </c>
      <c r="D29" s="31" t="s">
        <v>411</v>
      </c>
      <c r="E29" s="32"/>
      <c r="F29" s="33"/>
      <c r="G29" s="16" t="s">
        <v>412</v>
      </c>
      <c r="H29" s="16" t="s">
        <v>412</v>
      </c>
      <c r="I29" s="16">
        <v>10</v>
      </c>
      <c r="J29" s="16"/>
      <c r="K29" s="16">
        <v>10</v>
      </c>
      <c r="L29" s="16"/>
      <c r="M29" s="16"/>
      <c r="N29" s="16"/>
    </row>
    <row r="30" ht="22.5" spans="1:14">
      <c r="A30" s="22"/>
      <c r="B30" s="25"/>
      <c r="C30" s="16" t="s">
        <v>105</v>
      </c>
      <c r="D30" s="31" t="s">
        <v>413</v>
      </c>
      <c r="E30" s="32"/>
      <c r="F30" s="33"/>
      <c r="G30" s="16" t="s">
        <v>414</v>
      </c>
      <c r="H30" s="16" t="s">
        <v>414</v>
      </c>
      <c r="I30" s="16">
        <v>10</v>
      </c>
      <c r="J30" s="16"/>
      <c r="K30" s="16">
        <v>10</v>
      </c>
      <c r="L30" s="16"/>
      <c r="M30" s="16"/>
      <c r="N30" s="16"/>
    </row>
    <row r="31" ht="22.5" spans="1:14">
      <c r="A31" s="22"/>
      <c r="B31" s="73"/>
      <c r="C31" s="16" t="s">
        <v>108</v>
      </c>
      <c r="D31" s="31" t="s">
        <v>415</v>
      </c>
      <c r="E31" s="32"/>
      <c r="F31" s="33"/>
      <c r="G31" s="16" t="s">
        <v>416</v>
      </c>
      <c r="H31" s="16" t="s">
        <v>416</v>
      </c>
      <c r="I31" s="16">
        <v>10</v>
      </c>
      <c r="J31" s="16"/>
      <c r="K31" s="16">
        <v>10</v>
      </c>
      <c r="L31" s="16"/>
      <c r="M31" s="16"/>
      <c r="N31" s="16"/>
    </row>
    <row r="32" ht="22.5" spans="1:14">
      <c r="A32" s="22"/>
      <c r="B32" s="16" t="s">
        <v>111</v>
      </c>
      <c r="C32" s="16" t="s">
        <v>112</v>
      </c>
      <c r="D32" s="31" t="s">
        <v>294</v>
      </c>
      <c r="E32" s="32"/>
      <c r="F32" s="33"/>
      <c r="G32" s="16" t="s">
        <v>417</v>
      </c>
      <c r="H32" s="16" t="s">
        <v>417</v>
      </c>
      <c r="I32" s="16">
        <v>10</v>
      </c>
      <c r="J32" s="16"/>
      <c r="K32" s="16">
        <v>10</v>
      </c>
      <c r="L32" s="16"/>
      <c r="M32" s="16"/>
      <c r="N32" s="16"/>
    </row>
    <row r="33" spans="1:14">
      <c r="A33" s="16" t="s">
        <v>115</v>
      </c>
      <c r="B33" s="16"/>
      <c r="C33" s="16"/>
      <c r="D33" s="16"/>
      <c r="E33" s="16"/>
      <c r="F33" s="16"/>
      <c r="G33" s="16"/>
      <c r="H33" s="16"/>
      <c r="I33" s="16">
        <v>100</v>
      </c>
      <c r="J33" s="16"/>
      <c r="K33" s="16">
        <v>100</v>
      </c>
      <c r="L33" s="16"/>
      <c r="M33" s="55"/>
      <c r="N33" s="55"/>
    </row>
    <row r="34" spans="1:14">
      <c r="A34" s="44" t="s">
        <v>116</v>
      </c>
      <c r="B34" s="45" t="s">
        <v>311</v>
      </c>
      <c r="C34" s="46"/>
      <c r="D34" s="46"/>
      <c r="E34" s="46"/>
      <c r="F34" s="46"/>
      <c r="G34" s="46"/>
      <c r="H34" s="46"/>
      <c r="I34" s="46"/>
      <c r="J34" s="46"/>
      <c r="K34" s="46"/>
      <c r="L34" s="46"/>
      <c r="M34" s="46"/>
      <c r="N34" s="52"/>
    </row>
    <row r="35" spans="1:14">
      <c r="A35" s="47" t="s">
        <v>118</v>
      </c>
      <c r="B35" s="47"/>
      <c r="C35" s="47"/>
      <c r="D35" s="47"/>
      <c r="E35" s="47"/>
      <c r="F35" s="47"/>
      <c r="G35" s="47"/>
      <c r="H35" s="47"/>
      <c r="I35" s="47"/>
      <c r="J35" s="47"/>
      <c r="K35" s="47"/>
      <c r="L35" s="47"/>
      <c r="M35" s="47"/>
      <c r="N35" s="47"/>
    </row>
    <row r="36" spans="1:14">
      <c r="A36" s="47" t="s">
        <v>119</v>
      </c>
      <c r="B36" s="47"/>
      <c r="C36" s="47"/>
      <c r="D36" s="47"/>
      <c r="E36" s="47"/>
      <c r="F36" s="47"/>
      <c r="G36" s="47"/>
      <c r="H36" s="47"/>
      <c r="I36" s="47"/>
      <c r="J36" s="47"/>
      <c r="K36" s="47"/>
      <c r="L36" s="47"/>
      <c r="M36" s="47"/>
      <c r="N36" s="47"/>
    </row>
    <row r="37" spans="1:14">
      <c r="A37" s="47" t="s">
        <v>120</v>
      </c>
      <c r="B37" s="47"/>
      <c r="C37" s="47"/>
      <c r="D37" s="47"/>
      <c r="E37" s="47"/>
      <c r="F37" s="47"/>
      <c r="G37" s="47"/>
      <c r="H37" s="47"/>
      <c r="I37" s="47"/>
      <c r="J37" s="47"/>
      <c r="K37" s="47"/>
      <c r="L37" s="47"/>
      <c r="M37" s="47"/>
      <c r="N37" s="47"/>
    </row>
  </sheetData>
  <mergeCells count="137">
    <mergeCell ref="A1:N1"/>
    <mergeCell ref="A2:B2"/>
    <mergeCell ref="C2:N2"/>
    <mergeCell ref="A3:B3"/>
    <mergeCell ref="C3:G3"/>
    <mergeCell ref="H3:I3"/>
    <mergeCell ref="J3:N3"/>
    <mergeCell ref="C6:D6"/>
    <mergeCell ref="F6:G6"/>
    <mergeCell ref="H6:I6"/>
    <mergeCell ref="J6:K6"/>
    <mergeCell ref="L6:M6"/>
    <mergeCell ref="C7:D7"/>
    <mergeCell ref="F7:G7"/>
    <mergeCell ref="H7:I7"/>
    <mergeCell ref="J7:K7"/>
    <mergeCell ref="L7:M7"/>
    <mergeCell ref="C8:D8"/>
    <mergeCell ref="F8:G8"/>
    <mergeCell ref="H8:I8"/>
    <mergeCell ref="J8:K8"/>
    <mergeCell ref="L8:M8"/>
    <mergeCell ref="C9:D9"/>
    <mergeCell ref="F9:G9"/>
    <mergeCell ref="H9:I9"/>
    <mergeCell ref="J9:K9"/>
    <mergeCell ref="L9:M9"/>
    <mergeCell ref="B10:G10"/>
    <mergeCell ref="H10:N10"/>
    <mergeCell ref="B11:G11"/>
    <mergeCell ref="H11:N11"/>
    <mergeCell ref="D12:F12"/>
    <mergeCell ref="I12:J12"/>
    <mergeCell ref="K12:L12"/>
    <mergeCell ref="M12:N12"/>
    <mergeCell ref="D13:F13"/>
    <mergeCell ref="I13:J13"/>
    <mergeCell ref="K13:L13"/>
    <mergeCell ref="M13:N13"/>
    <mergeCell ref="D14:F14"/>
    <mergeCell ref="I14:J14"/>
    <mergeCell ref="K14:L14"/>
    <mergeCell ref="M14:N14"/>
    <mergeCell ref="D15:F15"/>
    <mergeCell ref="I15:J15"/>
    <mergeCell ref="K15:L15"/>
    <mergeCell ref="M15:N15"/>
    <mergeCell ref="D16:F16"/>
    <mergeCell ref="I16:J16"/>
    <mergeCell ref="K16:L16"/>
    <mergeCell ref="M16:N16"/>
    <mergeCell ref="D17:F17"/>
    <mergeCell ref="I17:J17"/>
    <mergeCell ref="K17:L17"/>
    <mergeCell ref="M17:N17"/>
    <mergeCell ref="D18:F18"/>
    <mergeCell ref="I18:J18"/>
    <mergeCell ref="K18:L18"/>
    <mergeCell ref="M18:N18"/>
    <mergeCell ref="D19:F19"/>
    <mergeCell ref="I19:J19"/>
    <mergeCell ref="K19:L19"/>
    <mergeCell ref="M19:N19"/>
    <mergeCell ref="D20:F20"/>
    <mergeCell ref="I20:J20"/>
    <mergeCell ref="K20:L20"/>
    <mergeCell ref="M20:N20"/>
    <mergeCell ref="D21:F21"/>
    <mergeCell ref="I21:J21"/>
    <mergeCell ref="K21:L21"/>
    <mergeCell ref="M21:N21"/>
    <mergeCell ref="D22:F22"/>
    <mergeCell ref="I22:J22"/>
    <mergeCell ref="K22:L22"/>
    <mergeCell ref="M22:N22"/>
    <mergeCell ref="D23:F23"/>
    <mergeCell ref="I23:J23"/>
    <mergeCell ref="K23:L23"/>
    <mergeCell ref="M23:N23"/>
    <mergeCell ref="D24:F24"/>
    <mergeCell ref="I24:J24"/>
    <mergeCell ref="K24:L24"/>
    <mergeCell ref="M24:N24"/>
    <mergeCell ref="D25:F25"/>
    <mergeCell ref="I25:J25"/>
    <mergeCell ref="K25:L25"/>
    <mergeCell ref="M25:N25"/>
    <mergeCell ref="D26:F26"/>
    <mergeCell ref="I26:J26"/>
    <mergeCell ref="K26:L26"/>
    <mergeCell ref="M26:N26"/>
    <mergeCell ref="D27:F27"/>
    <mergeCell ref="I27:J27"/>
    <mergeCell ref="K27:L27"/>
    <mergeCell ref="M27:N27"/>
    <mergeCell ref="D28:F28"/>
    <mergeCell ref="I28:J28"/>
    <mergeCell ref="K28:L28"/>
    <mergeCell ref="M28:N28"/>
    <mergeCell ref="D29:F29"/>
    <mergeCell ref="I29:J29"/>
    <mergeCell ref="K29:L29"/>
    <mergeCell ref="M29:N29"/>
    <mergeCell ref="D30:F30"/>
    <mergeCell ref="I30:J30"/>
    <mergeCell ref="K30:L30"/>
    <mergeCell ref="M30:N30"/>
    <mergeCell ref="D31:F31"/>
    <mergeCell ref="I31:J31"/>
    <mergeCell ref="K31:L31"/>
    <mergeCell ref="M31:N31"/>
    <mergeCell ref="D32:F32"/>
    <mergeCell ref="I32:J32"/>
    <mergeCell ref="K32:L32"/>
    <mergeCell ref="M32:N32"/>
    <mergeCell ref="A33:H33"/>
    <mergeCell ref="I33:J33"/>
    <mergeCell ref="K33:L33"/>
    <mergeCell ref="M33:N33"/>
    <mergeCell ref="B34:N34"/>
    <mergeCell ref="A35:N35"/>
    <mergeCell ref="A36:N36"/>
    <mergeCell ref="A37:N37"/>
    <mergeCell ref="A10:A11"/>
    <mergeCell ref="A12:A32"/>
    <mergeCell ref="B13:B28"/>
    <mergeCell ref="B29:B31"/>
    <mergeCell ref="C13:C24"/>
    <mergeCell ref="C27:C28"/>
    <mergeCell ref="E4:E5"/>
    <mergeCell ref="N4:N5"/>
    <mergeCell ref="A4:B9"/>
    <mergeCell ref="C4:D5"/>
    <mergeCell ref="F4:G5"/>
    <mergeCell ref="H4:I5"/>
    <mergeCell ref="J4:K5"/>
    <mergeCell ref="L4:M5"/>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7"/>
  <sheetViews>
    <sheetView workbookViewId="0">
      <selection activeCell="A1" sqref="A1:N1"/>
    </sheetView>
  </sheetViews>
  <sheetFormatPr defaultColWidth="9" defaultRowHeight="13.5"/>
  <cols>
    <col min="1" max="14" width="7.875" customWidth="1"/>
  </cols>
  <sheetData>
    <row r="1" ht="25.5" spans="1:14">
      <c r="A1" s="1" t="s">
        <v>63</v>
      </c>
      <c r="B1" s="1"/>
      <c r="C1" s="1"/>
      <c r="D1" s="1"/>
      <c r="E1" s="1"/>
      <c r="F1" s="1"/>
      <c r="G1" s="1"/>
      <c r="H1" s="1"/>
      <c r="I1" s="1"/>
      <c r="J1" s="1"/>
      <c r="K1" s="1"/>
      <c r="L1" s="1"/>
      <c r="M1" s="1"/>
      <c r="N1" s="1"/>
    </row>
    <row r="2" ht="26" customHeight="1" spans="1:14">
      <c r="A2" s="16" t="s">
        <v>23</v>
      </c>
      <c r="B2" s="16"/>
      <c r="C2" s="16" t="s">
        <v>62</v>
      </c>
      <c r="D2" s="16"/>
      <c r="E2" s="16"/>
      <c r="F2" s="16"/>
      <c r="G2" s="16"/>
      <c r="H2" s="16"/>
      <c r="I2" s="16"/>
      <c r="J2" s="16"/>
      <c r="K2" s="16"/>
      <c r="L2" s="16"/>
      <c r="M2" s="16"/>
      <c r="N2" s="16"/>
    </row>
    <row r="3" ht="26" customHeight="1" spans="1:14">
      <c r="A3" s="16" t="s">
        <v>24</v>
      </c>
      <c r="B3" s="16"/>
      <c r="C3" s="16" t="s">
        <v>36</v>
      </c>
      <c r="D3" s="16"/>
      <c r="E3" s="16"/>
      <c r="F3" s="16"/>
      <c r="G3" s="16"/>
      <c r="H3" s="16" t="s">
        <v>65</v>
      </c>
      <c r="I3" s="16"/>
      <c r="J3" s="16" t="s">
        <v>231</v>
      </c>
      <c r="K3" s="16"/>
      <c r="L3" s="16"/>
      <c r="M3" s="16"/>
      <c r="N3" s="16"/>
    </row>
    <row r="4" ht="26" customHeight="1" spans="1:14">
      <c r="A4" s="16" t="s">
        <v>25</v>
      </c>
      <c r="B4" s="16"/>
      <c r="C4" s="16"/>
      <c r="D4" s="16"/>
      <c r="E4" s="16" t="s">
        <v>66</v>
      </c>
      <c r="F4" s="16" t="s">
        <v>67</v>
      </c>
      <c r="G4" s="16"/>
      <c r="H4" s="16" t="s">
        <v>68</v>
      </c>
      <c r="I4" s="16"/>
      <c r="J4" s="16" t="s">
        <v>69</v>
      </c>
      <c r="K4" s="16"/>
      <c r="L4" s="16" t="s">
        <v>70</v>
      </c>
      <c r="M4" s="16"/>
      <c r="N4" s="16" t="s">
        <v>71</v>
      </c>
    </row>
    <row r="5" ht="26" customHeight="1" spans="1:14">
      <c r="A5" s="16"/>
      <c r="B5" s="16"/>
      <c r="C5" s="16"/>
      <c r="D5" s="16"/>
      <c r="E5" s="16"/>
      <c r="F5" s="16"/>
      <c r="G5" s="16"/>
      <c r="H5" s="16"/>
      <c r="I5" s="16"/>
      <c r="J5" s="16"/>
      <c r="K5" s="16"/>
      <c r="L5" s="16"/>
      <c r="M5" s="16"/>
      <c r="N5" s="16"/>
    </row>
    <row r="6" ht="26" customHeight="1" spans="1:14">
      <c r="A6" s="16"/>
      <c r="B6" s="16"/>
      <c r="C6" s="17" t="s">
        <v>72</v>
      </c>
      <c r="D6" s="17"/>
      <c r="E6" s="16">
        <f t="shared" ref="E6:H6" si="0">SUM(E7:E9)</f>
        <v>325</v>
      </c>
      <c r="F6" s="31">
        <f t="shared" si="0"/>
        <v>325</v>
      </c>
      <c r="G6" s="33"/>
      <c r="H6" s="71">
        <f t="shared" si="0"/>
        <v>221.8174</v>
      </c>
      <c r="I6" s="74"/>
      <c r="J6" s="16">
        <v>10</v>
      </c>
      <c r="K6" s="16"/>
      <c r="L6" s="54">
        <f>H6/F6</f>
        <v>0.682515076923077</v>
      </c>
      <c r="M6" s="54"/>
      <c r="N6" s="72">
        <v>10</v>
      </c>
    </row>
    <row r="7" ht="26" customHeight="1" spans="1:14">
      <c r="A7" s="16"/>
      <c r="B7" s="16"/>
      <c r="C7" s="16" t="s">
        <v>73</v>
      </c>
      <c r="D7" s="16"/>
      <c r="E7" s="16">
        <v>325</v>
      </c>
      <c r="F7" s="16">
        <v>325</v>
      </c>
      <c r="G7" s="16"/>
      <c r="H7" s="72">
        <v>221.8174</v>
      </c>
      <c r="I7" s="72"/>
      <c r="J7" s="16">
        <v>10</v>
      </c>
      <c r="K7" s="16"/>
      <c r="L7" s="54">
        <f>H7/F7</f>
        <v>0.682515076923077</v>
      </c>
      <c r="M7" s="54"/>
      <c r="N7" s="72">
        <v>10</v>
      </c>
    </row>
    <row r="8" ht="26" customHeight="1" spans="1:14">
      <c r="A8" s="16"/>
      <c r="B8" s="16"/>
      <c r="C8" s="16" t="s">
        <v>75</v>
      </c>
      <c r="D8" s="16"/>
      <c r="E8" s="16"/>
      <c r="F8" s="16"/>
      <c r="G8" s="16"/>
      <c r="H8" s="16"/>
      <c r="I8" s="16"/>
      <c r="J8" s="16" t="s">
        <v>74</v>
      </c>
      <c r="K8" s="16"/>
      <c r="L8" s="16"/>
      <c r="M8" s="16"/>
      <c r="N8" s="16" t="s">
        <v>74</v>
      </c>
    </row>
    <row r="9" ht="26" customHeight="1" spans="1:14">
      <c r="A9" s="16"/>
      <c r="B9" s="16"/>
      <c r="C9" s="16" t="s">
        <v>34</v>
      </c>
      <c r="D9" s="16"/>
      <c r="E9" s="16"/>
      <c r="F9" s="16"/>
      <c r="G9" s="16"/>
      <c r="H9" s="16"/>
      <c r="I9" s="16"/>
      <c r="J9" s="16" t="s">
        <v>74</v>
      </c>
      <c r="K9" s="16"/>
      <c r="L9" s="16"/>
      <c r="M9" s="16"/>
      <c r="N9" s="16" t="s">
        <v>74</v>
      </c>
    </row>
    <row r="10" ht="26" customHeight="1" spans="1:14">
      <c r="A10" s="16" t="s">
        <v>76</v>
      </c>
      <c r="B10" s="16" t="s">
        <v>77</v>
      </c>
      <c r="C10" s="16"/>
      <c r="D10" s="16"/>
      <c r="E10" s="16"/>
      <c r="F10" s="16"/>
      <c r="G10" s="16"/>
      <c r="H10" s="16" t="s">
        <v>78</v>
      </c>
      <c r="I10" s="16"/>
      <c r="J10" s="16"/>
      <c r="K10" s="16"/>
      <c r="L10" s="16"/>
      <c r="M10" s="16"/>
      <c r="N10" s="16"/>
    </row>
    <row r="11" ht="58" customHeight="1" spans="1:14">
      <c r="A11" s="16"/>
      <c r="B11" s="53" t="s">
        <v>418</v>
      </c>
      <c r="C11" s="53"/>
      <c r="D11" s="53"/>
      <c r="E11" s="53"/>
      <c r="F11" s="53"/>
      <c r="G11" s="53"/>
      <c r="H11" s="53" t="s">
        <v>419</v>
      </c>
      <c r="I11" s="53"/>
      <c r="J11" s="53"/>
      <c r="K11" s="53"/>
      <c r="L11" s="53"/>
      <c r="M11" s="53"/>
      <c r="N11" s="53"/>
    </row>
    <row r="12" ht="26" customHeight="1" spans="1:14">
      <c r="A12" s="22" t="s">
        <v>81</v>
      </c>
      <c r="B12" s="16" t="s">
        <v>82</v>
      </c>
      <c r="C12" s="16" t="s">
        <v>83</v>
      </c>
      <c r="D12" s="16" t="s">
        <v>84</v>
      </c>
      <c r="E12" s="16"/>
      <c r="F12" s="16"/>
      <c r="G12" s="16" t="s">
        <v>85</v>
      </c>
      <c r="H12" s="16" t="s">
        <v>86</v>
      </c>
      <c r="I12" s="16" t="s">
        <v>69</v>
      </c>
      <c r="J12" s="16"/>
      <c r="K12" s="16" t="s">
        <v>71</v>
      </c>
      <c r="L12" s="16"/>
      <c r="M12" s="16" t="s">
        <v>87</v>
      </c>
      <c r="N12" s="16"/>
    </row>
    <row r="13" ht="26" customHeight="1" spans="1:14">
      <c r="A13" s="22"/>
      <c r="B13" s="23" t="s">
        <v>88</v>
      </c>
      <c r="C13" s="23" t="s">
        <v>89</v>
      </c>
      <c r="D13" s="31" t="s">
        <v>382</v>
      </c>
      <c r="E13" s="32"/>
      <c r="F13" s="33"/>
      <c r="G13" s="18" t="s">
        <v>383</v>
      </c>
      <c r="H13" s="54">
        <f>L6</f>
        <v>0.682515076923077</v>
      </c>
      <c r="I13" s="31">
        <v>10</v>
      </c>
      <c r="J13" s="33"/>
      <c r="K13" s="31">
        <v>10</v>
      </c>
      <c r="L13" s="33"/>
      <c r="M13" s="31"/>
      <c r="N13" s="33"/>
    </row>
    <row r="14" ht="26" customHeight="1" spans="1:14">
      <c r="A14" s="22"/>
      <c r="B14" s="25"/>
      <c r="C14" s="25"/>
      <c r="D14" s="31" t="s">
        <v>384</v>
      </c>
      <c r="E14" s="32"/>
      <c r="F14" s="33"/>
      <c r="G14" s="16" t="s">
        <v>187</v>
      </c>
      <c r="H14" s="16" t="s">
        <v>187</v>
      </c>
      <c r="I14" s="16">
        <v>5</v>
      </c>
      <c r="J14" s="16"/>
      <c r="K14" s="16">
        <v>5</v>
      </c>
      <c r="L14" s="16"/>
      <c r="M14" s="16"/>
      <c r="N14" s="16"/>
    </row>
    <row r="15" ht="26" customHeight="1" spans="1:14">
      <c r="A15" s="22"/>
      <c r="B15" s="25"/>
      <c r="C15" s="25"/>
      <c r="D15" s="31" t="s">
        <v>420</v>
      </c>
      <c r="E15" s="32"/>
      <c r="F15" s="33"/>
      <c r="G15" s="16" t="s">
        <v>421</v>
      </c>
      <c r="H15" s="16" t="s">
        <v>421</v>
      </c>
      <c r="I15" s="16">
        <v>20</v>
      </c>
      <c r="J15" s="16"/>
      <c r="K15" s="16">
        <v>20</v>
      </c>
      <c r="L15" s="16"/>
      <c r="M15" s="16"/>
      <c r="N15" s="16"/>
    </row>
    <row r="16" ht="26" customHeight="1" spans="1:14">
      <c r="A16" s="22"/>
      <c r="B16" s="25"/>
      <c r="C16" s="16" t="s">
        <v>92</v>
      </c>
      <c r="D16" s="31" t="s">
        <v>405</v>
      </c>
      <c r="E16" s="32"/>
      <c r="F16" s="33"/>
      <c r="G16" s="16" t="s">
        <v>161</v>
      </c>
      <c r="H16" s="18">
        <v>0.85</v>
      </c>
      <c r="I16" s="16">
        <v>10</v>
      </c>
      <c r="J16" s="16"/>
      <c r="K16" s="16">
        <v>10</v>
      </c>
      <c r="L16" s="16"/>
      <c r="M16" s="16"/>
      <c r="N16" s="16"/>
    </row>
    <row r="17" ht="26" customHeight="1" spans="1:14">
      <c r="A17" s="22"/>
      <c r="B17" s="25"/>
      <c r="C17" s="16" t="s">
        <v>94</v>
      </c>
      <c r="D17" s="31" t="s">
        <v>406</v>
      </c>
      <c r="E17" s="32"/>
      <c r="F17" s="33"/>
      <c r="G17" s="16" t="s">
        <v>161</v>
      </c>
      <c r="H17" s="18">
        <v>1</v>
      </c>
      <c r="I17" s="16">
        <v>10</v>
      </c>
      <c r="J17" s="16"/>
      <c r="K17" s="16">
        <v>10</v>
      </c>
      <c r="L17" s="16"/>
      <c r="M17" s="16"/>
      <c r="N17" s="16"/>
    </row>
    <row r="18" ht="26" customHeight="1" spans="1:14">
      <c r="A18" s="22"/>
      <c r="B18" s="25"/>
      <c r="C18" s="16" t="s">
        <v>96</v>
      </c>
      <c r="D18" s="31" t="s">
        <v>409</v>
      </c>
      <c r="E18" s="32"/>
      <c r="F18" s="33"/>
      <c r="G18" s="16" t="s">
        <v>410</v>
      </c>
      <c r="H18" s="16" t="s">
        <v>410</v>
      </c>
      <c r="I18" s="16">
        <v>5</v>
      </c>
      <c r="J18" s="16"/>
      <c r="K18" s="16">
        <v>5</v>
      </c>
      <c r="L18" s="16"/>
      <c r="M18" s="16"/>
      <c r="N18" s="16"/>
    </row>
    <row r="19" ht="26" customHeight="1" spans="1:14">
      <c r="A19" s="22"/>
      <c r="B19" s="23" t="s">
        <v>99</v>
      </c>
      <c r="C19" s="16" t="s">
        <v>102</v>
      </c>
      <c r="D19" s="31" t="s">
        <v>411</v>
      </c>
      <c r="E19" s="32"/>
      <c r="F19" s="33"/>
      <c r="G19" s="16" t="s">
        <v>412</v>
      </c>
      <c r="H19" s="16" t="s">
        <v>412</v>
      </c>
      <c r="I19" s="16">
        <v>10</v>
      </c>
      <c r="J19" s="16"/>
      <c r="K19" s="16">
        <v>10</v>
      </c>
      <c r="L19" s="16"/>
      <c r="M19" s="16"/>
      <c r="N19" s="16"/>
    </row>
    <row r="20" ht="26" customHeight="1" spans="1:14">
      <c r="A20" s="22"/>
      <c r="B20" s="25"/>
      <c r="C20" s="16" t="s">
        <v>105</v>
      </c>
      <c r="D20" s="31" t="s">
        <v>413</v>
      </c>
      <c r="E20" s="32"/>
      <c r="F20" s="33"/>
      <c r="G20" s="16" t="s">
        <v>414</v>
      </c>
      <c r="H20" s="16" t="s">
        <v>414</v>
      </c>
      <c r="I20" s="16">
        <v>10</v>
      </c>
      <c r="J20" s="16"/>
      <c r="K20" s="16">
        <v>10</v>
      </c>
      <c r="L20" s="16"/>
      <c r="M20" s="16"/>
      <c r="N20" s="16"/>
    </row>
    <row r="21" ht="26" customHeight="1" spans="1:14">
      <c r="A21" s="22"/>
      <c r="B21" s="73"/>
      <c r="C21" s="16" t="s">
        <v>108</v>
      </c>
      <c r="D21" s="31" t="s">
        <v>415</v>
      </c>
      <c r="E21" s="32"/>
      <c r="F21" s="33"/>
      <c r="G21" s="16" t="s">
        <v>416</v>
      </c>
      <c r="H21" s="16" t="s">
        <v>416</v>
      </c>
      <c r="I21" s="16">
        <v>10</v>
      </c>
      <c r="J21" s="16"/>
      <c r="K21" s="16">
        <v>10</v>
      </c>
      <c r="L21" s="16"/>
      <c r="M21" s="16"/>
      <c r="N21" s="16"/>
    </row>
    <row r="22" ht="26" customHeight="1" spans="1:14">
      <c r="A22" s="22"/>
      <c r="B22" s="16" t="s">
        <v>111</v>
      </c>
      <c r="C22" s="16" t="s">
        <v>112</v>
      </c>
      <c r="D22" s="31" t="s">
        <v>294</v>
      </c>
      <c r="E22" s="32"/>
      <c r="F22" s="33"/>
      <c r="G22" s="16" t="s">
        <v>417</v>
      </c>
      <c r="H22" s="16" t="s">
        <v>417</v>
      </c>
      <c r="I22" s="16">
        <v>10</v>
      </c>
      <c r="J22" s="16"/>
      <c r="K22" s="16">
        <v>10</v>
      </c>
      <c r="L22" s="16"/>
      <c r="M22" s="16"/>
      <c r="N22" s="16"/>
    </row>
    <row r="23" ht="26" customHeight="1" spans="1:14">
      <c r="A23" s="16" t="s">
        <v>115</v>
      </c>
      <c r="B23" s="16"/>
      <c r="C23" s="16"/>
      <c r="D23" s="16"/>
      <c r="E23" s="16"/>
      <c r="F23" s="16"/>
      <c r="G23" s="16"/>
      <c r="H23" s="16"/>
      <c r="I23" s="16">
        <v>100</v>
      </c>
      <c r="J23" s="16"/>
      <c r="K23" s="16">
        <v>100</v>
      </c>
      <c r="L23" s="16"/>
      <c r="M23" s="55"/>
      <c r="N23" s="55"/>
    </row>
    <row r="24" ht="26" customHeight="1" spans="1:14">
      <c r="A24" s="44" t="s">
        <v>116</v>
      </c>
      <c r="B24" s="45" t="s">
        <v>311</v>
      </c>
      <c r="C24" s="46"/>
      <c r="D24" s="46"/>
      <c r="E24" s="46"/>
      <c r="F24" s="46"/>
      <c r="G24" s="46"/>
      <c r="H24" s="46"/>
      <c r="I24" s="46"/>
      <c r="J24" s="46"/>
      <c r="K24" s="46"/>
      <c r="L24" s="46"/>
      <c r="M24" s="46"/>
      <c r="N24" s="52"/>
    </row>
    <row r="25" ht="26" customHeight="1" spans="1:14">
      <c r="A25" s="47" t="s">
        <v>118</v>
      </c>
      <c r="B25" s="47"/>
      <c r="C25" s="47"/>
      <c r="D25" s="47"/>
      <c r="E25" s="47"/>
      <c r="F25" s="47"/>
      <c r="G25" s="47"/>
      <c r="H25" s="47"/>
      <c r="I25" s="47"/>
      <c r="J25" s="47"/>
      <c r="K25" s="47"/>
      <c r="L25" s="47"/>
      <c r="M25" s="47"/>
      <c r="N25" s="47"/>
    </row>
    <row r="26" ht="26" customHeight="1" spans="1:14">
      <c r="A26" s="47" t="s">
        <v>119</v>
      </c>
      <c r="B26" s="47"/>
      <c r="C26" s="47"/>
      <c r="D26" s="47"/>
      <c r="E26" s="47"/>
      <c r="F26" s="47"/>
      <c r="G26" s="47"/>
      <c r="H26" s="47"/>
      <c r="I26" s="47"/>
      <c r="J26" s="47"/>
      <c r="K26" s="47"/>
      <c r="L26" s="47"/>
      <c r="M26" s="47"/>
      <c r="N26" s="47"/>
    </row>
    <row r="27" ht="26" customHeight="1" spans="1:14">
      <c r="A27" s="47" t="s">
        <v>120</v>
      </c>
      <c r="B27" s="47"/>
      <c r="C27" s="47"/>
      <c r="D27" s="47"/>
      <c r="E27" s="47"/>
      <c r="F27" s="47"/>
      <c r="G27" s="47"/>
      <c r="H27" s="47"/>
      <c r="I27" s="47"/>
      <c r="J27" s="47"/>
      <c r="K27" s="47"/>
      <c r="L27" s="47"/>
      <c r="M27" s="47"/>
      <c r="N27" s="47"/>
    </row>
  </sheetData>
  <mergeCells count="96">
    <mergeCell ref="A1:N1"/>
    <mergeCell ref="A2:B2"/>
    <mergeCell ref="C2:N2"/>
    <mergeCell ref="A3:B3"/>
    <mergeCell ref="C3:G3"/>
    <mergeCell ref="H3:I3"/>
    <mergeCell ref="J3:N3"/>
    <mergeCell ref="C6:D6"/>
    <mergeCell ref="F6:G6"/>
    <mergeCell ref="H6:I6"/>
    <mergeCell ref="J6:K6"/>
    <mergeCell ref="L6:M6"/>
    <mergeCell ref="C7:D7"/>
    <mergeCell ref="F7:G7"/>
    <mergeCell ref="H7:I7"/>
    <mergeCell ref="J7:K7"/>
    <mergeCell ref="L7:M7"/>
    <mergeCell ref="C8:D8"/>
    <mergeCell ref="F8:G8"/>
    <mergeCell ref="H8:I8"/>
    <mergeCell ref="J8:K8"/>
    <mergeCell ref="L8:M8"/>
    <mergeCell ref="C9:D9"/>
    <mergeCell ref="F9:G9"/>
    <mergeCell ref="H9:I9"/>
    <mergeCell ref="J9:K9"/>
    <mergeCell ref="L9:M9"/>
    <mergeCell ref="B10:G10"/>
    <mergeCell ref="H10:N10"/>
    <mergeCell ref="B11:G11"/>
    <mergeCell ref="H11:N11"/>
    <mergeCell ref="D12:F12"/>
    <mergeCell ref="I12:J12"/>
    <mergeCell ref="K12:L12"/>
    <mergeCell ref="M12:N12"/>
    <mergeCell ref="D13:F13"/>
    <mergeCell ref="I13:J13"/>
    <mergeCell ref="K13:L13"/>
    <mergeCell ref="M13:N13"/>
    <mergeCell ref="D14:F14"/>
    <mergeCell ref="I14:J14"/>
    <mergeCell ref="K14:L14"/>
    <mergeCell ref="M14:N14"/>
    <mergeCell ref="D15:F15"/>
    <mergeCell ref="I15:J15"/>
    <mergeCell ref="K15:L15"/>
    <mergeCell ref="M15:N15"/>
    <mergeCell ref="D16:F16"/>
    <mergeCell ref="I16:J16"/>
    <mergeCell ref="K16:L16"/>
    <mergeCell ref="M16:N16"/>
    <mergeCell ref="D17:F17"/>
    <mergeCell ref="I17:J17"/>
    <mergeCell ref="K17:L17"/>
    <mergeCell ref="M17:N17"/>
    <mergeCell ref="D18:F18"/>
    <mergeCell ref="I18:J18"/>
    <mergeCell ref="K18:L18"/>
    <mergeCell ref="M18:N18"/>
    <mergeCell ref="D19:F19"/>
    <mergeCell ref="I19:J19"/>
    <mergeCell ref="K19:L19"/>
    <mergeCell ref="M19:N19"/>
    <mergeCell ref="D20:F20"/>
    <mergeCell ref="I20:J20"/>
    <mergeCell ref="K20:L20"/>
    <mergeCell ref="M20:N20"/>
    <mergeCell ref="D21:F21"/>
    <mergeCell ref="I21:J21"/>
    <mergeCell ref="K21:L21"/>
    <mergeCell ref="M21:N21"/>
    <mergeCell ref="D22:F22"/>
    <mergeCell ref="I22:J22"/>
    <mergeCell ref="K22:L22"/>
    <mergeCell ref="M22:N22"/>
    <mergeCell ref="A23:H23"/>
    <mergeCell ref="I23:J23"/>
    <mergeCell ref="K23:L23"/>
    <mergeCell ref="M23:N23"/>
    <mergeCell ref="B24:N24"/>
    <mergeCell ref="A25:N25"/>
    <mergeCell ref="A26:N26"/>
    <mergeCell ref="A27:N27"/>
    <mergeCell ref="A10:A11"/>
    <mergeCell ref="A12:A22"/>
    <mergeCell ref="B13:B18"/>
    <mergeCell ref="B19:B21"/>
    <mergeCell ref="C13:C15"/>
    <mergeCell ref="E4:E5"/>
    <mergeCell ref="N4:N5"/>
    <mergeCell ref="A4:B9"/>
    <mergeCell ref="C4:D5"/>
    <mergeCell ref="F4:G5"/>
    <mergeCell ref="H4:I5"/>
    <mergeCell ref="J4:K5"/>
    <mergeCell ref="L4:M5"/>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4"/>
  <sheetViews>
    <sheetView workbookViewId="0">
      <selection activeCell="A1" sqref="A1:N1"/>
    </sheetView>
  </sheetViews>
  <sheetFormatPr defaultColWidth="9" defaultRowHeight="13.5"/>
  <sheetData>
    <row r="1" ht="25.5" spans="1:14">
      <c r="A1" s="1" t="s">
        <v>63</v>
      </c>
      <c r="B1" s="1"/>
      <c r="C1" s="1"/>
      <c r="D1" s="1"/>
      <c r="E1" s="1"/>
      <c r="F1" s="1"/>
      <c r="G1" s="1"/>
      <c r="H1" s="1"/>
      <c r="I1" s="1"/>
      <c r="J1" s="1"/>
      <c r="K1" s="1"/>
      <c r="L1" s="1"/>
      <c r="M1" s="1"/>
      <c r="N1" s="1"/>
    </row>
    <row r="2" spans="1:14">
      <c r="A2" s="56" t="s">
        <v>23</v>
      </c>
      <c r="B2" s="56"/>
      <c r="C2" s="56" t="s">
        <v>422</v>
      </c>
      <c r="D2" s="56"/>
      <c r="E2" s="56"/>
      <c r="F2" s="56"/>
      <c r="G2" s="56"/>
      <c r="H2" s="56"/>
      <c r="I2" s="56"/>
      <c r="J2" s="56"/>
      <c r="K2" s="56"/>
      <c r="L2" s="56"/>
      <c r="M2" s="56"/>
      <c r="N2" s="56"/>
    </row>
    <row r="3" spans="1:14">
      <c r="A3" s="56" t="s">
        <v>24</v>
      </c>
      <c r="B3" s="56"/>
      <c r="C3" s="56"/>
      <c r="D3" s="56"/>
      <c r="E3" s="56"/>
      <c r="F3" s="56"/>
      <c r="G3" s="56"/>
      <c r="H3" s="56" t="s">
        <v>65</v>
      </c>
      <c r="I3" s="56"/>
      <c r="J3" s="56"/>
      <c r="K3" s="56"/>
      <c r="L3" s="56"/>
      <c r="M3" s="56"/>
      <c r="N3" s="56"/>
    </row>
    <row r="4" spans="1:14">
      <c r="A4" s="56" t="s">
        <v>25</v>
      </c>
      <c r="B4" s="56"/>
      <c r="C4" s="56"/>
      <c r="D4" s="56"/>
      <c r="E4" s="56" t="s">
        <v>66</v>
      </c>
      <c r="F4" s="56" t="s">
        <v>67</v>
      </c>
      <c r="G4" s="56"/>
      <c r="H4" s="24" t="s">
        <v>68</v>
      </c>
      <c r="I4" s="24"/>
      <c r="J4" s="24" t="s">
        <v>69</v>
      </c>
      <c r="K4" s="24"/>
      <c r="L4" s="24" t="s">
        <v>70</v>
      </c>
      <c r="M4" s="24"/>
      <c r="N4" s="56" t="s">
        <v>71</v>
      </c>
    </row>
    <row r="5" spans="1:14">
      <c r="A5" s="56"/>
      <c r="B5" s="56"/>
      <c r="C5" s="56"/>
      <c r="D5" s="56"/>
      <c r="E5" s="56"/>
      <c r="F5" s="56"/>
      <c r="G5" s="56"/>
      <c r="H5" s="24"/>
      <c r="I5" s="24"/>
      <c r="J5" s="24"/>
      <c r="K5" s="24"/>
      <c r="L5" s="24"/>
      <c r="M5" s="24"/>
      <c r="N5" s="56"/>
    </row>
    <row r="6" spans="1:14">
      <c r="A6" s="56"/>
      <c r="B6" s="56"/>
      <c r="C6" s="57" t="s">
        <v>72</v>
      </c>
      <c r="D6" s="57"/>
      <c r="E6" s="56" t="s">
        <v>423</v>
      </c>
      <c r="F6" s="56" t="s">
        <v>423</v>
      </c>
      <c r="G6" s="56"/>
      <c r="H6" s="24">
        <v>15</v>
      </c>
      <c r="I6" s="24"/>
      <c r="J6" s="24">
        <v>10</v>
      </c>
      <c r="K6" s="24"/>
      <c r="L6" s="67">
        <v>1</v>
      </c>
      <c r="M6" s="24"/>
      <c r="N6" s="68"/>
    </row>
    <row r="7" spans="1:14">
      <c r="A7" s="56"/>
      <c r="B7" s="56"/>
      <c r="C7" s="56" t="s">
        <v>73</v>
      </c>
      <c r="D7" s="56"/>
      <c r="E7" s="56" t="s">
        <v>423</v>
      </c>
      <c r="F7" s="56" t="s">
        <v>423</v>
      </c>
      <c r="G7" s="56"/>
      <c r="H7" s="24">
        <v>15</v>
      </c>
      <c r="I7" s="24"/>
      <c r="J7" s="24">
        <v>10</v>
      </c>
      <c r="K7" s="24"/>
      <c r="L7" s="67">
        <v>1</v>
      </c>
      <c r="M7" s="24"/>
      <c r="N7" s="56" t="s">
        <v>74</v>
      </c>
    </row>
    <row r="8" spans="1:14">
      <c r="A8" s="56"/>
      <c r="B8" s="56"/>
      <c r="C8" s="56" t="s">
        <v>75</v>
      </c>
      <c r="D8" s="56"/>
      <c r="E8" s="56"/>
      <c r="F8" s="56"/>
      <c r="G8" s="56"/>
      <c r="H8" s="24"/>
      <c r="I8" s="24"/>
      <c r="J8" s="24" t="s">
        <v>74</v>
      </c>
      <c r="K8" s="24"/>
      <c r="L8" s="24"/>
      <c r="M8" s="24"/>
      <c r="N8" s="56" t="s">
        <v>74</v>
      </c>
    </row>
    <row r="9" spans="1:14">
      <c r="A9" s="56"/>
      <c r="B9" s="56"/>
      <c r="C9" s="56" t="s">
        <v>34</v>
      </c>
      <c r="D9" s="56"/>
      <c r="E9" s="56"/>
      <c r="F9" s="56"/>
      <c r="G9" s="56"/>
      <c r="H9" s="56"/>
      <c r="I9" s="56"/>
      <c r="J9" s="56" t="s">
        <v>74</v>
      </c>
      <c r="K9" s="56"/>
      <c r="L9" s="56"/>
      <c r="M9" s="56"/>
      <c r="N9" s="56" t="s">
        <v>74</v>
      </c>
    </row>
    <row r="10" spans="1:14">
      <c r="A10" s="56" t="s">
        <v>76</v>
      </c>
      <c r="B10" s="56" t="s">
        <v>77</v>
      </c>
      <c r="C10" s="56"/>
      <c r="D10" s="56"/>
      <c r="E10" s="56"/>
      <c r="F10" s="56"/>
      <c r="G10" s="56"/>
      <c r="H10" s="56" t="s">
        <v>78</v>
      </c>
      <c r="I10" s="56"/>
      <c r="J10" s="56"/>
      <c r="K10" s="56"/>
      <c r="L10" s="56"/>
      <c r="M10" s="56"/>
      <c r="N10" s="56"/>
    </row>
    <row r="11" spans="1:14">
      <c r="A11" s="56"/>
      <c r="B11" s="56"/>
      <c r="C11" s="56"/>
      <c r="D11" s="56"/>
      <c r="E11" s="56"/>
      <c r="F11" s="56"/>
      <c r="G11" s="56"/>
      <c r="H11" s="56"/>
      <c r="I11" s="56"/>
      <c r="J11" s="56"/>
      <c r="K11" s="56"/>
      <c r="L11" s="56"/>
      <c r="M11" s="56"/>
      <c r="N11" s="56"/>
    </row>
    <row r="12" spans="1:14">
      <c r="A12" s="58" t="s">
        <v>81</v>
      </c>
      <c r="B12" s="59" t="s">
        <v>82</v>
      </c>
      <c r="C12" s="59" t="s">
        <v>83</v>
      </c>
      <c r="D12" s="59" t="s">
        <v>84</v>
      </c>
      <c r="E12" s="59"/>
      <c r="F12" s="59"/>
      <c r="G12" s="59" t="s">
        <v>85</v>
      </c>
      <c r="H12" s="59" t="s">
        <v>86</v>
      </c>
      <c r="I12" s="59" t="s">
        <v>69</v>
      </c>
      <c r="J12" s="59"/>
      <c r="K12" s="59" t="s">
        <v>71</v>
      </c>
      <c r="L12" s="59"/>
      <c r="M12" s="59" t="s">
        <v>87</v>
      </c>
      <c r="N12" s="59"/>
    </row>
    <row r="13" spans="1:14">
      <c r="A13" s="58"/>
      <c r="B13" s="59" t="s">
        <v>88</v>
      </c>
      <c r="C13" s="59" t="s">
        <v>89</v>
      </c>
      <c r="D13" s="60" t="s">
        <v>424</v>
      </c>
      <c r="E13" s="60"/>
      <c r="F13" s="60"/>
      <c r="G13" s="59">
        <v>1</v>
      </c>
      <c r="H13" s="59">
        <v>1</v>
      </c>
      <c r="I13" s="59">
        <v>5</v>
      </c>
      <c r="J13" s="59"/>
      <c r="K13" s="59">
        <v>5</v>
      </c>
      <c r="L13" s="59"/>
      <c r="M13" s="59"/>
      <c r="N13" s="59"/>
    </row>
    <row r="14" spans="1:14">
      <c r="A14" s="58"/>
      <c r="B14" s="59"/>
      <c r="C14" s="59"/>
      <c r="D14" s="60" t="s">
        <v>425</v>
      </c>
      <c r="E14" s="60"/>
      <c r="F14" s="60"/>
      <c r="G14" s="59">
        <v>5</v>
      </c>
      <c r="H14" s="59">
        <v>6</v>
      </c>
      <c r="I14" s="59">
        <v>5</v>
      </c>
      <c r="J14" s="59"/>
      <c r="K14" s="59">
        <v>5</v>
      </c>
      <c r="L14" s="59"/>
      <c r="M14" s="59"/>
      <c r="N14" s="59"/>
    </row>
    <row r="15" spans="1:14">
      <c r="A15" s="58"/>
      <c r="B15" s="59"/>
      <c r="C15" s="59" t="s">
        <v>92</v>
      </c>
      <c r="D15" s="60" t="s">
        <v>426</v>
      </c>
      <c r="E15" s="60"/>
      <c r="F15" s="60"/>
      <c r="G15" s="59" t="s">
        <v>427</v>
      </c>
      <c r="H15" s="59" t="s">
        <v>427</v>
      </c>
      <c r="I15" s="59">
        <v>5</v>
      </c>
      <c r="J15" s="59"/>
      <c r="K15" s="59">
        <v>5</v>
      </c>
      <c r="L15" s="59"/>
      <c r="M15" s="59"/>
      <c r="N15" s="59"/>
    </row>
    <row r="16" spans="1:14">
      <c r="A16" s="58"/>
      <c r="B16" s="59"/>
      <c r="C16" s="59"/>
      <c r="D16" s="60" t="s">
        <v>428</v>
      </c>
      <c r="E16" s="60"/>
      <c r="F16" s="60"/>
      <c r="G16" s="59" t="s">
        <v>240</v>
      </c>
      <c r="H16" s="59" t="s">
        <v>240</v>
      </c>
      <c r="I16" s="59">
        <v>5</v>
      </c>
      <c r="J16" s="59"/>
      <c r="K16" s="59">
        <v>5</v>
      </c>
      <c r="L16" s="59"/>
      <c r="M16" s="59"/>
      <c r="N16" s="59"/>
    </row>
    <row r="17" spans="1:14">
      <c r="A17" s="58"/>
      <c r="B17" s="59"/>
      <c r="C17" s="59"/>
      <c r="D17" s="60" t="s">
        <v>429</v>
      </c>
      <c r="E17" s="60"/>
      <c r="F17" s="60"/>
      <c r="G17" s="61">
        <v>0.8</v>
      </c>
      <c r="H17" s="61">
        <v>0.8</v>
      </c>
      <c r="I17" s="59">
        <v>5</v>
      </c>
      <c r="J17" s="59"/>
      <c r="K17" s="59">
        <v>5</v>
      </c>
      <c r="L17" s="59"/>
      <c r="M17" s="59"/>
      <c r="N17" s="59"/>
    </row>
    <row r="18" spans="1:14">
      <c r="A18" s="58"/>
      <c r="B18" s="59"/>
      <c r="C18" s="59" t="s">
        <v>94</v>
      </c>
      <c r="D18" s="60" t="s">
        <v>162</v>
      </c>
      <c r="E18" s="60"/>
      <c r="F18" s="60"/>
      <c r="G18" s="61">
        <v>1</v>
      </c>
      <c r="H18" s="61">
        <v>1</v>
      </c>
      <c r="I18" s="59">
        <v>5</v>
      </c>
      <c r="J18" s="59"/>
      <c r="K18" s="59">
        <v>5</v>
      </c>
      <c r="L18" s="59"/>
      <c r="M18" s="59"/>
      <c r="N18" s="59"/>
    </row>
    <row r="19" spans="1:14">
      <c r="A19" s="58"/>
      <c r="B19" s="59"/>
      <c r="C19" s="59"/>
      <c r="D19" s="60" t="s">
        <v>430</v>
      </c>
      <c r="E19" s="60"/>
      <c r="F19" s="60"/>
      <c r="G19" s="61">
        <v>0.9</v>
      </c>
      <c r="H19" s="61">
        <v>0.9</v>
      </c>
      <c r="I19" s="59">
        <v>5</v>
      </c>
      <c r="J19" s="59"/>
      <c r="K19" s="59">
        <v>5</v>
      </c>
      <c r="L19" s="59"/>
      <c r="M19" s="59"/>
      <c r="N19" s="59"/>
    </row>
    <row r="20" spans="1:14">
      <c r="A20" s="58"/>
      <c r="B20" s="59"/>
      <c r="C20" s="59"/>
      <c r="D20" s="60" t="s">
        <v>431</v>
      </c>
      <c r="E20" s="60"/>
      <c r="F20" s="60"/>
      <c r="G20" s="59" t="s">
        <v>164</v>
      </c>
      <c r="H20" s="59" t="s">
        <v>164</v>
      </c>
      <c r="I20" s="59">
        <v>5</v>
      </c>
      <c r="J20" s="59"/>
      <c r="K20" s="59">
        <v>5</v>
      </c>
      <c r="L20" s="59"/>
      <c r="M20" s="59"/>
      <c r="N20" s="59"/>
    </row>
    <row r="21" spans="1:14">
      <c r="A21" s="58"/>
      <c r="B21" s="59"/>
      <c r="C21" s="59" t="s">
        <v>96</v>
      </c>
      <c r="D21" s="60" t="s">
        <v>432</v>
      </c>
      <c r="E21" s="60"/>
      <c r="F21" s="60"/>
      <c r="G21" s="59" t="s">
        <v>423</v>
      </c>
      <c r="H21" s="59">
        <v>0</v>
      </c>
      <c r="I21" s="59">
        <v>5</v>
      </c>
      <c r="J21" s="59"/>
      <c r="K21" s="59">
        <v>0</v>
      </c>
      <c r="L21" s="59"/>
      <c r="M21" s="59"/>
      <c r="N21" s="59"/>
    </row>
    <row r="22" spans="1:14">
      <c r="A22" s="58"/>
      <c r="B22" s="59"/>
      <c r="C22" s="59"/>
      <c r="D22" s="60" t="s">
        <v>169</v>
      </c>
      <c r="E22" s="60"/>
      <c r="F22" s="60"/>
      <c r="G22" s="59" t="s">
        <v>170</v>
      </c>
      <c r="H22" s="59" t="s">
        <v>170</v>
      </c>
      <c r="I22" s="59">
        <v>5</v>
      </c>
      <c r="J22" s="59"/>
      <c r="K22" s="59">
        <v>5</v>
      </c>
      <c r="L22" s="59"/>
      <c r="M22" s="59"/>
      <c r="N22" s="59"/>
    </row>
    <row r="23" ht="22.5" spans="1:14">
      <c r="A23" s="58"/>
      <c r="B23" s="59" t="s">
        <v>99</v>
      </c>
      <c r="C23" s="59" t="s">
        <v>100</v>
      </c>
      <c r="D23" s="60" t="s">
        <v>433</v>
      </c>
      <c r="E23" s="60"/>
      <c r="F23" s="60"/>
      <c r="G23" s="59" t="s">
        <v>110</v>
      </c>
      <c r="H23" s="59" t="s">
        <v>110</v>
      </c>
      <c r="I23" s="59">
        <v>6</v>
      </c>
      <c r="J23" s="59"/>
      <c r="K23" s="59">
        <v>6</v>
      </c>
      <c r="L23" s="59"/>
      <c r="M23" s="59"/>
      <c r="N23" s="59"/>
    </row>
    <row r="24" spans="1:14">
      <c r="A24" s="58"/>
      <c r="B24" s="59"/>
      <c r="C24" s="59" t="s">
        <v>102</v>
      </c>
      <c r="D24" s="60" t="s">
        <v>434</v>
      </c>
      <c r="E24" s="60"/>
      <c r="F24" s="60"/>
      <c r="G24" s="61">
        <v>0.9</v>
      </c>
      <c r="H24" s="61">
        <v>0.9</v>
      </c>
      <c r="I24" s="59">
        <v>6</v>
      </c>
      <c r="J24" s="59"/>
      <c r="K24" s="59">
        <v>6</v>
      </c>
      <c r="L24" s="59"/>
      <c r="M24" s="59"/>
      <c r="N24" s="59"/>
    </row>
    <row r="25" spans="1:14">
      <c r="A25" s="58"/>
      <c r="B25" s="59"/>
      <c r="C25" s="59"/>
      <c r="D25" s="60" t="s">
        <v>435</v>
      </c>
      <c r="E25" s="60"/>
      <c r="F25" s="60"/>
      <c r="G25" s="61">
        <v>1</v>
      </c>
      <c r="H25" s="61">
        <v>1</v>
      </c>
      <c r="I25" s="59">
        <v>6</v>
      </c>
      <c r="J25" s="59"/>
      <c r="K25" s="59">
        <v>6</v>
      </c>
      <c r="L25" s="59"/>
      <c r="M25" s="59"/>
      <c r="N25" s="59"/>
    </row>
    <row r="26" ht="22.5" spans="1:14">
      <c r="A26" s="58"/>
      <c r="B26" s="59"/>
      <c r="C26" s="59" t="s">
        <v>105</v>
      </c>
      <c r="D26" s="60" t="s">
        <v>436</v>
      </c>
      <c r="E26" s="60"/>
      <c r="F26" s="60"/>
      <c r="G26" s="59" t="s">
        <v>220</v>
      </c>
      <c r="H26" s="59" t="s">
        <v>220</v>
      </c>
      <c r="I26" s="59">
        <v>6</v>
      </c>
      <c r="J26" s="59"/>
      <c r="K26" s="59">
        <v>6</v>
      </c>
      <c r="L26" s="59"/>
      <c r="M26" s="59"/>
      <c r="N26" s="59"/>
    </row>
    <row r="27" ht="22.5" spans="1:14">
      <c r="A27" s="58"/>
      <c r="B27" s="59"/>
      <c r="C27" s="59" t="s">
        <v>108</v>
      </c>
      <c r="D27" s="60" t="s">
        <v>437</v>
      </c>
      <c r="E27" s="60"/>
      <c r="F27" s="60"/>
      <c r="G27" s="59" t="s">
        <v>318</v>
      </c>
      <c r="H27" s="59" t="s">
        <v>318</v>
      </c>
      <c r="I27" s="59">
        <v>6</v>
      </c>
      <c r="J27" s="59"/>
      <c r="K27" s="59">
        <v>6</v>
      </c>
      <c r="L27" s="59"/>
      <c r="M27" s="59"/>
      <c r="N27" s="59"/>
    </row>
    <row r="28" spans="1:14">
      <c r="A28" s="58"/>
      <c r="B28" s="59" t="s">
        <v>111</v>
      </c>
      <c r="C28" s="59" t="s">
        <v>112</v>
      </c>
      <c r="D28" s="60" t="s">
        <v>438</v>
      </c>
      <c r="E28" s="60"/>
      <c r="F28" s="60"/>
      <c r="G28" s="61">
        <v>1</v>
      </c>
      <c r="H28" s="61">
        <v>1</v>
      </c>
      <c r="I28" s="59"/>
      <c r="J28" s="59"/>
      <c r="K28" s="59">
        <v>5</v>
      </c>
      <c r="L28" s="59"/>
      <c r="M28" s="59"/>
      <c r="N28" s="59"/>
    </row>
    <row r="29" spans="1:14">
      <c r="A29" s="58"/>
      <c r="B29" s="59"/>
      <c r="C29" s="59"/>
      <c r="D29" s="60" t="s">
        <v>256</v>
      </c>
      <c r="E29" s="60"/>
      <c r="F29" s="60"/>
      <c r="G29" s="61">
        <v>0.9</v>
      </c>
      <c r="H29" s="61">
        <v>0.9</v>
      </c>
      <c r="I29" s="59"/>
      <c r="J29" s="59"/>
      <c r="K29" s="59">
        <v>5</v>
      </c>
      <c r="L29" s="59"/>
      <c r="M29" s="59"/>
      <c r="N29" s="59"/>
    </row>
    <row r="30" spans="1:14">
      <c r="A30" s="62" t="s">
        <v>115</v>
      </c>
      <c r="B30" s="62"/>
      <c r="C30" s="62"/>
      <c r="D30" s="62"/>
      <c r="E30" s="62"/>
      <c r="F30" s="62"/>
      <c r="G30" s="62"/>
      <c r="H30" s="62"/>
      <c r="I30" s="62">
        <v>100</v>
      </c>
      <c r="J30" s="62"/>
      <c r="K30" s="62">
        <v>85</v>
      </c>
      <c r="L30" s="62"/>
      <c r="M30" s="69"/>
      <c r="N30" s="69"/>
    </row>
    <row r="31" spans="1:14">
      <c r="A31" s="63" t="s">
        <v>116</v>
      </c>
      <c r="B31" s="64" t="s">
        <v>117</v>
      </c>
      <c r="C31" s="65"/>
      <c r="D31" s="65"/>
      <c r="E31" s="65"/>
      <c r="F31" s="65"/>
      <c r="G31" s="65"/>
      <c r="H31" s="65"/>
      <c r="I31" s="65"/>
      <c r="J31" s="65"/>
      <c r="K31" s="65"/>
      <c r="L31" s="65"/>
      <c r="M31" s="65"/>
      <c r="N31" s="70"/>
    </row>
    <row r="32" spans="1:14">
      <c r="A32" s="66" t="s">
        <v>118</v>
      </c>
      <c r="B32" s="66"/>
      <c r="C32" s="66"/>
      <c r="D32" s="66"/>
      <c r="E32" s="66"/>
      <c r="F32" s="66"/>
      <c r="G32" s="66"/>
      <c r="H32" s="66"/>
      <c r="I32" s="66"/>
      <c r="J32" s="66"/>
      <c r="K32" s="66"/>
      <c r="L32" s="66"/>
      <c r="M32" s="66"/>
      <c r="N32" s="66"/>
    </row>
    <row r="33" spans="1:14">
      <c r="A33" s="66" t="s">
        <v>119</v>
      </c>
      <c r="B33" s="66"/>
      <c r="C33" s="66"/>
      <c r="D33" s="66"/>
      <c r="E33" s="66"/>
      <c r="F33" s="66"/>
      <c r="G33" s="66"/>
      <c r="H33" s="66"/>
      <c r="I33" s="66"/>
      <c r="J33" s="66"/>
      <c r="K33" s="66"/>
      <c r="L33" s="66"/>
      <c r="M33" s="66"/>
      <c r="N33" s="66"/>
    </row>
    <row r="34" spans="1:14">
      <c r="A34" s="66" t="s">
        <v>120</v>
      </c>
      <c r="B34" s="66"/>
      <c r="C34" s="66"/>
      <c r="D34" s="66"/>
      <c r="E34" s="66"/>
      <c r="F34" s="66"/>
      <c r="G34" s="66"/>
      <c r="H34" s="66"/>
      <c r="I34" s="66"/>
      <c r="J34" s="66"/>
      <c r="K34" s="66"/>
      <c r="L34" s="66"/>
      <c r="M34" s="66"/>
      <c r="N34" s="66"/>
    </row>
  </sheetData>
  <mergeCells count="130">
    <mergeCell ref="A1:N1"/>
    <mergeCell ref="A2:B2"/>
    <mergeCell ref="C2:N2"/>
    <mergeCell ref="A3:B3"/>
    <mergeCell ref="C3:G3"/>
    <mergeCell ref="H3:I3"/>
    <mergeCell ref="J3:N3"/>
    <mergeCell ref="C6:D6"/>
    <mergeCell ref="F6:G6"/>
    <mergeCell ref="H6:I6"/>
    <mergeCell ref="J6:K6"/>
    <mergeCell ref="L6:M6"/>
    <mergeCell ref="C7:D7"/>
    <mergeCell ref="F7:G7"/>
    <mergeCell ref="H7:I7"/>
    <mergeCell ref="J7:K7"/>
    <mergeCell ref="L7:M7"/>
    <mergeCell ref="C8:D8"/>
    <mergeCell ref="F8:G8"/>
    <mergeCell ref="H8:I8"/>
    <mergeCell ref="J8:K8"/>
    <mergeCell ref="L8:M8"/>
    <mergeCell ref="C9:D9"/>
    <mergeCell ref="F9:G9"/>
    <mergeCell ref="H9:I9"/>
    <mergeCell ref="J9:K9"/>
    <mergeCell ref="L9:M9"/>
    <mergeCell ref="B10:G10"/>
    <mergeCell ref="H10:N10"/>
    <mergeCell ref="B11:G11"/>
    <mergeCell ref="H11:N11"/>
    <mergeCell ref="D12:F12"/>
    <mergeCell ref="I12:J12"/>
    <mergeCell ref="K12:L12"/>
    <mergeCell ref="M12:N12"/>
    <mergeCell ref="D13:F13"/>
    <mergeCell ref="I13:J13"/>
    <mergeCell ref="K13:L13"/>
    <mergeCell ref="M13:N13"/>
    <mergeCell ref="D14:F14"/>
    <mergeCell ref="I14:J14"/>
    <mergeCell ref="K14:L14"/>
    <mergeCell ref="M14:N14"/>
    <mergeCell ref="D15:F15"/>
    <mergeCell ref="I15:J15"/>
    <mergeCell ref="K15:L15"/>
    <mergeCell ref="M15:N15"/>
    <mergeCell ref="D16:F16"/>
    <mergeCell ref="I16:J16"/>
    <mergeCell ref="K16:L16"/>
    <mergeCell ref="M16:N16"/>
    <mergeCell ref="D17:F17"/>
    <mergeCell ref="I17:J17"/>
    <mergeCell ref="K17:L17"/>
    <mergeCell ref="M17:N17"/>
    <mergeCell ref="D18:F18"/>
    <mergeCell ref="I18:J18"/>
    <mergeCell ref="K18:L18"/>
    <mergeCell ref="M18:N18"/>
    <mergeCell ref="D19:F19"/>
    <mergeCell ref="I19:J19"/>
    <mergeCell ref="K19:L19"/>
    <mergeCell ref="M19:N19"/>
    <mergeCell ref="D20:F20"/>
    <mergeCell ref="I20:J20"/>
    <mergeCell ref="K20:L20"/>
    <mergeCell ref="M20:N20"/>
    <mergeCell ref="D21:F21"/>
    <mergeCell ref="I21:J21"/>
    <mergeCell ref="K21:L21"/>
    <mergeCell ref="M21:N21"/>
    <mergeCell ref="D22:F22"/>
    <mergeCell ref="I22:J22"/>
    <mergeCell ref="K22:L22"/>
    <mergeCell ref="M22:N22"/>
    <mergeCell ref="D23:F23"/>
    <mergeCell ref="I23:J23"/>
    <mergeCell ref="K23:L23"/>
    <mergeCell ref="M23:N23"/>
    <mergeCell ref="D24:F24"/>
    <mergeCell ref="I24:J24"/>
    <mergeCell ref="K24:L24"/>
    <mergeCell ref="M24:N24"/>
    <mergeCell ref="D25:F25"/>
    <mergeCell ref="I25:J25"/>
    <mergeCell ref="K25:L25"/>
    <mergeCell ref="M25:N25"/>
    <mergeCell ref="D26:F26"/>
    <mergeCell ref="I26:J26"/>
    <mergeCell ref="K26:L26"/>
    <mergeCell ref="M26:N26"/>
    <mergeCell ref="D27:F27"/>
    <mergeCell ref="I27:J27"/>
    <mergeCell ref="K27:L27"/>
    <mergeCell ref="M27:N27"/>
    <mergeCell ref="D28:F28"/>
    <mergeCell ref="I28:J28"/>
    <mergeCell ref="K28:L28"/>
    <mergeCell ref="M28:N28"/>
    <mergeCell ref="D29:F29"/>
    <mergeCell ref="I29:J29"/>
    <mergeCell ref="K29:L29"/>
    <mergeCell ref="M29:N29"/>
    <mergeCell ref="A30:H30"/>
    <mergeCell ref="I30:J30"/>
    <mergeCell ref="K30:L30"/>
    <mergeCell ref="M30:N30"/>
    <mergeCell ref="B31:N31"/>
    <mergeCell ref="A32:N32"/>
    <mergeCell ref="A33:N33"/>
    <mergeCell ref="A34:N34"/>
    <mergeCell ref="A10:A11"/>
    <mergeCell ref="A12:A29"/>
    <mergeCell ref="B13:B22"/>
    <mergeCell ref="B23:B27"/>
    <mergeCell ref="B28:B29"/>
    <mergeCell ref="C13:C14"/>
    <mergeCell ref="C15:C17"/>
    <mergeCell ref="C18:C20"/>
    <mergeCell ref="C21:C22"/>
    <mergeCell ref="C24:C25"/>
    <mergeCell ref="C28:C29"/>
    <mergeCell ref="E4:E5"/>
    <mergeCell ref="N4:N5"/>
    <mergeCell ref="A4:B9"/>
    <mergeCell ref="C4:D5"/>
    <mergeCell ref="F4:G5"/>
    <mergeCell ref="H4:I5"/>
    <mergeCell ref="J4:K5"/>
    <mergeCell ref="L4:M5"/>
  </mergeCell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1"/>
  <sheetViews>
    <sheetView workbookViewId="0">
      <selection activeCell="A1" sqref="A1:N1"/>
    </sheetView>
  </sheetViews>
  <sheetFormatPr defaultColWidth="9" defaultRowHeight="13.5"/>
  <sheetData>
    <row r="1" ht="25.5" spans="1:14">
      <c r="A1" s="1" t="s">
        <v>63</v>
      </c>
      <c r="B1" s="1"/>
      <c r="C1" s="1"/>
      <c r="D1" s="1"/>
      <c r="E1" s="1"/>
      <c r="F1" s="1"/>
      <c r="G1" s="1"/>
      <c r="H1" s="1"/>
      <c r="I1" s="1"/>
      <c r="J1" s="1"/>
      <c r="K1" s="1"/>
      <c r="L1" s="1"/>
      <c r="M1" s="1"/>
      <c r="N1" s="1"/>
    </row>
    <row r="2" spans="1:14">
      <c r="A2" s="16" t="s">
        <v>23</v>
      </c>
      <c r="B2" s="16"/>
      <c r="C2" s="16" t="s">
        <v>439</v>
      </c>
      <c r="D2" s="16"/>
      <c r="E2" s="16"/>
      <c r="F2" s="16"/>
      <c r="G2" s="16"/>
      <c r="H2" s="16"/>
      <c r="I2" s="16"/>
      <c r="J2" s="16"/>
      <c r="K2" s="16"/>
      <c r="L2" s="16"/>
      <c r="M2" s="16"/>
      <c r="N2" s="16"/>
    </row>
    <row r="3" spans="1:14">
      <c r="A3" s="16" t="s">
        <v>24</v>
      </c>
      <c r="B3" s="16"/>
      <c r="C3" s="16" t="s">
        <v>122</v>
      </c>
      <c r="D3" s="16"/>
      <c r="E3" s="16"/>
      <c r="F3" s="16"/>
      <c r="G3" s="16"/>
      <c r="H3" s="16" t="s">
        <v>65</v>
      </c>
      <c r="I3" s="16"/>
      <c r="J3" s="16" t="s">
        <v>123</v>
      </c>
      <c r="K3" s="16"/>
      <c r="L3" s="16"/>
      <c r="M3" s="16"/>
      <c r="N3" s="16"/>
    </row>
    <row r="4" spans="1:14">
      <c r="A4" s="16" t="s">
        <v>25</v>
      </c>
      <c r="B4" s="16"/>
      <c r="C4" s="16"/>
      <c r="D4" s="16"/>
      <c r="E4" s="16" t="s">
        <v>66</v>
      </c>
      <c r="F4" s="16" t="s">
        <v>67</v>
      </c>
      <c r="G4" s="16"/>
      <c r="H4" s="16" t="s">
        <v>68</v>
      </c>
      <c r="I4" s="16"/>
      <c r="J4" s="16" t="s">
        <v>69</v>
      </c>
      <c r="K4" s="16"/>
      <c r="L4" s="16" t="s">
        <v>70</v>
      </c>
      <c r="M4" s="16"/>
      <c r="N4" s="16" t="s">
        <v>71</v>
      </c>
    </row>
    <row r="5" spans="1:14">
      <c r="A5" s="16"/>
      <c r="B5" s="16"/>
      <c r="C5" s="16"/>
      <c r="D5" s="16"/>
      <c r="E5" s="16"/>
      <c r="F5" s="16"/>
      <c r="G5" s="16"/>
      <c r="H5" s="16"/>
      <c r="I5" s="16"/>
      <c r="J5" s="16"/>
      <c r="K5" s="16"/>
      <c r="L5" s="16"/>
      <c r="M5" s="16"/>
      <c r="N5" s="16"/>
    </row>
    <row r="6" spans="1:14">
      <c r="A6" s="16"/>
      <c r="B6" s="16"/>
      <c r="C6" s="17" t="s">
        <v>72</v>
      </c>
      <c r="D6" s="17"/>
      <c r="E6" s="16">
        <v>6.05</v>
      </c>
      <c r="F6" s="16">
        <v>6.05</v>
      </c>
      <c r="G6" s="16"/>
      <c r="H6" s="16">
        <v>6.05</v>
      </c>
      <c r="I6" s="16"/>
      <c r="J6" s="16">
        <v>10</v>
      </c>
      <c r="K6" s="16"/>
      <c r="L6" s="18">
        <v>1</v>
      </c>
      <c r="M6" s="16"/>
      <c r="N6" s="16">
        <v>10</v>
      </c>
    </row>
    <row r="7" spans="1:14">
      <c r="A7" s="16"/>
      <c r="B7" s="16"/>
      <c r="C7" s="16" t="s">
        <v>73</v>
      </c>
      <c r="D7" s="16"/>
      <c r="E7" s="16">
        <v>0</v>
      </c>
      <c r="F7" s="16">
        <v>0</v>
      </c>
      <c r="G7" s="16"/>
      <c r="H7" s="16">
        <v>0</v>
      </c>
      <c r="I7" s="16"/>
      <c r="J7" s="16" t="s">
        <v>74</v>
      </c>
      <c r="K7" s="16"/>
      <c r="L7" s="16"/>
      <c r="M7" s="16"/>
      <c r="N7" s="16" t="s">
        <v>74</v>
      </c>
    </row>
    <row r="8" spans="1:14">
      <c r="A8" s="16"/>
      <c r="B8" s="16"/>
      <c r="C8" s="16" t="s">
        <v>75</v>
      </c>
      <c r="D8" s="16"/>
      <c r="E8" s="16">
        <v>6.05</v>
      </c>
      <c r="F8" s="16">
        <v>6.05</v>
      </c>
      <c r="G8" s="16"/>
      <c r="H8" s="16">
        <v>6.05</v>
      </c>
      <c r="I8" s="16"/>
      <c r="J8" s="16" t="s">
        <v>74</v>
      </c>
      <c r="K8" s="16"/>
      <c r="L8" s="16"/>
      <c r="M8" s="16"/>
      <c r="N8" s="16" t="s">
        <v>74</v>
      </c>
    </row>
    <row r="9" spans="1:14">
      <c r="A9" s="16"/>
      <c r="B9" s="16"/>
      <c r="C9" s="16" t="s">
        <v>34</v>
      </c>
      <c r="D9" s="16"/>
      <c r="E9" s="16">
        <v>0</v>
      </c>
      <c r="F9" s="16">
        <v>0</v>
      </c>
      <c r="G9" s="16"/>
      <c r="H9" s="16">
        <v>0</v>
      </c>
      <c r="I9" s="16"/>
      <c r="J9" s="16" t="s">
        <v>74</v>
      </c>
      <c r="K9" s="16"/>
      <c r="L9" s="16"/>
      <c r="M9" s="16"/>
      <c r="N9" s="16" t="s">
        <v>74</v>
      </c>
    </row>
    <row r="10" spans="1:14">
      <c r="A10" s="16" t="s">
        <v>76</v>
      </c>
      <c r="B10" s="16" t="s">
        <v>77</v>
      </c>
      <c r="C10" s="16"/>
      <c r="D10" s="16"/>
      <c r="E10" s="16"/>
      <c r="F10" s="16"/>
      <c r="G10" s="16"/>
      <c r="H10" s="16" t="s">
        <v>78</v>
      </c>
      <c r="I10" s="16"/>
      <c r="J10" s="16"/>
      <c r="K10" s="16"/>
      <c r="L10" s="16"/>
      <c r="M10" s="16"/>
      <c r="N10" s="16"/>
    </row>
    <row r="11" spans="1:14">
      <c r="A11" s="16"/>
      <c r="B11" s="16" t="s">
        <v>440</v>
      </c>
      <c r="C11" s="16"/>
      <c r="D11" s="16"/>
      <c r="E11" s="16"/>
      <c r="F11" s="16"/>
      <c r="G11" s="16"/>
      <c r="H11" s="53" t="s">
        <v>441</v>
      </c>
      <c r="I11" s="53"/>
      <c r="J11" s="53"/>
      <c r="K11" s="53"/>
      <c r="L11" s="53"/>
      <c r="M11" s="53"/>
      <c r="N11" s="53"/>
    </row>
    <row r="12" spans="1:14">
      <c r="A12" s="22" t="s">
        <v>81</v>
      </c>
      <c r="B12" s="16" t="s">
        <v>82</v>
      </c>
      <c r="C12" s="16" t="s">
        <v>83</v>
      </c>
      <c r="D12" s="16" t="s">
        <v>84</v>
      </c>
      <c r="E12" s="16"/>
      <c r="F12" s="16"/>
      <c r="G12" s="16" t="s">
        <v>85</v>
      </c>
      <c r="H12" s="16" t="s">
        <v>86</v>
      </c>
      <c r="I12" s="16" t="s">
        <v>69</v>
      </c>
      <c r="J12" s="16"/>
      <c r="K12" s="16" t="s">
        <v>71</v>
      </c>
      <c r="L12" s="16"/>
      <c r="M12" s="16" t="s">
        <v>87</v>
      </c>
      <c r="N12" s="16"/>
    </row>
    <row r="13" spans="1:14">
      <c r="A13" s="22"/>
      <c r="B13" s="16" t="s">
        <v>88</v>
      </c>
      <c r="C13" s="16" t="s">
        <v>89</v>
      </c>
      <c r="D13" s="53" t="s">
        <v>442</v>
      </c>
      <c r="E13" s="53"/>
      <c r="F13" s="53"/>
      <c r="G13" s="16" t="s">
        <v>443</v>
      </c>
      <c r="H13" s="16" t="s">
        <v>443</v>
      </c>
      <c r="I13" s="16">
        <v>20</v>
      </c>
      <c r="J13" s="16"/>
      <c r="K13" s="16">
        <v>20</v>
      </c>
      <c r="L13" s="16"/>
      <c r="M13" s="16"/>
      <c r="N13" s="16"/>
    </row>
    <row r="14" spans="1:14">
      <c r="A14" s="22"/>
      <c r="B14" s="16"/>
      <c r="C14" s="16"/>
      <c r="D14" s="53"/>
      <c r="E14" s="53"/>
      <c r="F14" s="53"/>
      <c r="G14" s="16"/>
      <c r="H14" s="16"/>
      <c r="I14" s="16"/>
      <c r="J14" s="16"/>
      <c r="K14" s="16"/>
      <c r="L14" s="16"/>
      <c r="M14" s="16"/>
      <c r="N14" s="16"/>
    </row>
    <row r="15" spans="1:14">
      <c r="A15" s="22"/>
      <c r="B15" s="16"/>
      <c r="C15" s="16"/>
      <c r="D15" s="53" t="s">
        <v>351</v>
      </c>
      <c r="E15" s="53"/>
      <c r="F15" s="53"/>
      <c r="G15" s="16"/>
      <c r="H15" s="16"/>
      <c r="I15" s="16"/>
      <c r="J15" s="16"/>
      <c r="K15" s="16"/>
      <c r="L15" s="16"/>
      <c r="M15" s="16"/>
      <c r="N15" s="16"/>
    </row>
    <row r="16" spans="1:14">
      <c r="A16" s="22"/>
      <c r="B16" s="16"/>
      <c r="C16" s="16" t="s">
        <v>92</v>
      </c>
      <c r="D16" s="53" t="s">
        <v>444</v>
      </c>
      <c r="E16" s="53"/>
      <c r="F16" s="53"/>
      <c r="G16" s="18">
        <v>1</v>
      </c>
      <c r="H16" s="18">
        <v>1</v>
      </c>
      <c r="I16" s="16">
        <v>20</v>
      </c>
      <c r="J16" s="16"/>
      <c r="K16" s="16">
        <v>20</v>
      </c>
      <c r="L16" s="16"/>
      <c r="M16" s="16"/>
      <c r="N16" s="16"/>
    </row>
    <row r="17" spans="1:14">
      <c r="A17" s="22"/>
      <c r="B17" s="16"/>
      <c r="C17" s="16"/>
      <c r="D17" s="53"/>
      <c r="E17" s="53"/>
      <c r="F17" s="53"/>
      <c r="G17" s="16"/>
      <c r="H17" s="16"/>
      <c r="I17" s="16"/>
      <c r="J17" s="16"/>
      <c r="K17" s="16"/>
      <c r="L17" s="16"/>
      <c r="M17" s="16"/>
      <c r="N17" s="16"/>
    </row>
    <row r="18" spans="1:14">
      <c r="A18" s="22"/>
      <c r="B18" s="16"/>
      <c r="C18" s="16"/>
      <c r="D18" s="53" t="s">
        <v>351</v>
      </c>
      <c r="E18" s="53"/>
      <c r="F18" s="53"/>
      <c r="G18" s="16"/>
      <c r="H18" s="16"/>
      <c r="I18" s="16"/>
      <c r="J18" s="16"/>
      <c r="K18" s="16"/>
      <c r="L18" s="16"/>
      <c r="M18" s="16"/>
      <c r="N18" s="16"/>
    </row>
    <row r="19" spans="1:14">
      <c r="A19" s="22"/>
      <c r="B19" s="16"/>
      <c r="C19" s="16" t="s">
        <v>94</v>
      </c>
      <c r="D19" s="53" t="s">
        <v>162</v>
      </c>
      <c r="E19" s="53"/>
      <c r="F19" s="53"/>
      <c r="G19" s="18">
        <v>1</v>
      </c>
      <c r="H19" s="18">
        <v>1</v>
      </c>
      <c r="I19" s="16">
        <v>10</v>
      </c>
      <c r="J19" s="16"/>
      <c r="K19" s="16">
        <v>10</v>
      </c>
      <c r="L19" s="16"/>
      <c r="M19" s="16"/>
      <c r="N19" s="16"/>
    </row>
    <row r="20" spans="1:14">
      <c r="A20" s="22"/>
      <c r="B20" s="16"/>
      <c r="C20" s="16"/>
      <c r="D20" s="53"/>
      <c r="E20" s="53"/>
      <c r="F20" s="53"/>
      <c r="G20" s="16"/>
      <c r="H20" s="16"/>
      <c r="I20" s="16"/>
      <c r="J20" s="16"/>
      <c r="K20" s="16"/>
      <c r="L20" s="16"/>
      <c r="M20" s="16"/>
      <c r="N20" s="16"/>
    </row>
    <row r="21" spans="1:14">
      <c r="A21" s="22"/>
      <c r="B21" s="16"/>
      <c r="C21" s="16"/>
      <c r="D21" s="53" t="s">
        <v>351</v>
      </c>
      <c r="E21" s="53"/>
      <c r="F21" s="53"/>
      <c r="G21" s="16"/>
      <c r="H21" s="16"/>
      <c r="I21" s="16"/>
      <c r="J21" s="16"/>
      <c r="K21" s="16"/>
      <c r="L21" s="16"/>
      <c r="M21" s="16"/>
      <c r="N21" s="16"/>
    </row>
    <row r="22" spans="1:14">
      <c r="A22" s="22"/>
      <c r="B22" s="16"/>
      <c r="C22" s="16" t="s">
        <v>96</v>
      </c>
      <c r="D22" s="53" t="s">
        <v>445</v>
      </c>
      <c r="E22" s="53"/>
      <c r="F22" s="53"/>
      <c r="G22" s="16" t="s">
        <v>446</v>
      </c>
      <c r="H22" s="16" t="s">
        <v>446</v>
      </c>
      <c r="I22" s="16">
        <v>10</v>
      </c>
      <c r="J22" s="16"/>
      <c r="K22" s="16">
        <v>10</v>
      </c>
      <c r="L22" s="16"/>
      <c r="M22" s="16"/>
      <c r="N22" s="16"/>
    </row>
    <row r="23" spans="1:14">
      <c r="A23" s="22"/>
      <c r="B23" s="16"/>
      <c r="C23" s="16"/>
      <c r="D23" s="53"/>
      <c r="E23" s="53"/>
      <c r="F23" s="53"/>
      <c r="G23" s="16"/>
      <c r="H23" s="16"/>
      <c r="I23" s="16"/>
      <c r="J23" s="16"/>
      <c r="K23" s="16"/>
      <c r="L23" s="16"/>
      <c r="M23" s="16"/>
      <c r="N23" s="16"/>
    </row>
    <row r="24" spans="1:14">
      <c r="A24" s="22"/>
      <c r="B24" s="16"/>
      <c r="C24" s="16"/>
      <c r="D24" s="53" t="s">
        <v>351</v>
      </c>
      <c r="E24" s="53"/>
      <c r="F24" s="53"/>
      <c r="G24" s="16"/>
      <c r="H24" s="16"/>
      <c r="I24" s="16"/>
      <c r="J24" s="16"/>
      <c r="K24" s="16"/>
      <c r="L24" s="16"/>
      <c r="M24" s="16"/>
      <c r="N24" s="16"/>
    </row>
    <row r="25" spans="1:14">
      <c r="A25" s="22"/>
      <c r="B25" s="16" t="s">
        <v>99</v>
      </c>
      <c r="C25" s="16" t="s">
        <v>100</v>
      </c>
      <c r="D25" s="53" t="s">
        <v>349</v>
      </c>
      <c r="E25" s="53"/>
      <c r="F25" s="53"/>
      <c r="G25" s="16"/>
      <c r="H25" s="16"/>
      <c r="I25" s="16"/>
      <c r="J25" s="16"/>
      <c r="K25" s="16"/>
      <c r="L25" s="16"/>
      <c r="M25" s="16"/>
      <c r="N25" s="16"/>
    </row>
    <row r="26" spans="1:14">
      <c r="A26" s="22"/>
      <c r="B26" s="16"/>
      <c r="C26" s="16"/>
      <c r="D26" s="53"/>
      <c r="E26" s="53"/>
      <c r="F26" s="53"/>
      <c r="G26" s="16"/>
      <c r="H26" s="16"/>
      <c r="I26" s="16"/>
      <c r="J26" s="16"/>
      <c r="K26" s="16"/>
      <c r="L26" s="16"/>
      <c r="M26" s="16"/>
      <c r="N26" s="16"/>
    </row>
    <row r="27" spans="1:14">
      <c r="A27" s="22"/>
      <c r="B27" s="16"/>
      <c r="C27" s="16" t="s">
        <v>102</v>
      </c>
      <c r="D27" s="53" t="s">
        <v>447</v>
      </c>
      <c r="E27" s="53"/>
      <c r="F27" s="53"/>
      <c r="G27" s="18">
        <v>0.95</v>
      </c>
      <c r="H27" s="18">
        <v>0.95</v>
      </c>
      <c r="I27" s="16">
        <v>10</v>
      </c>
      <c r="J27" s="16"/>
      <c r="K27" s="16">
        <v>10</v>
      </c>
      <c r="L27" s="16"/>
      <c r="M27" s="16"/>
      <c r="N27" s="16"/>
    </row>
    <row r="28" spans="1:14">
      <c r="A28" s="22"/>
      <c r="B28" s="16"/>
      <c r="C28" s="16"/>
      <c r="D28" s="53"/>
      <c r="E28" s="53"/>
      <c r="F28" s="53"/>
      <c r="G28" s="16"/>
      <c r="H28" s="16"/>
      <c r="I28" s="16"/>
      <c r="J28" s="16"/>
      <c r="K28" s="16"/>
      <c r="L28" s="16"/>
      <c r="M28" s="16"/>
      <c r="N28" s="16"/>
    </row>
    <row r="29" spans="1:14">
      <c r="A29" s="22"/>
      <c r="B29" s="16"/>
      <c r="C29" s="16" t="s">
        <v>105</v>
      </c>
      <c r="D29" s="53" t="s">
        <v>448</v>
      </c>
      <c r="E29" s="53"/>
      <c r="F29" s="53"/>
      <c r="G29" s="16" t="s">
        <v>318</v>
      </c>
      <c r="H29" s="16" t="s">
        <v>318</v>
      </c>
      <c r="I29" s="16">
        <v>10</v>
      </c>
      <c r="J29" s="16"/>
      <c r="K29" s="16">
        <v>10</v>
      </c>
      <c r="L29" s="16"/>
      <c r="M29" s="16"/>
      <c r="N29" s="16"/>
    </row>
    <row r="30" spans="1:14">
      <c r="A30" s="22"/>
      <c r="B30" s="16"/>
      <c r="C30" s="16"/>
      <c r="D30" s="53"/>
      <c r="E30" s="53"/>
      <c r="F30" s="53"/>
      <c r="G30" s="16"/>
      <c r="H30" s="16"/>
      <c r="I30" s="16"/>
      <c r="J30" s="16"/>
      <c r="K30" s="16"/>
      <c r="L30" s="16"/>
      <c r="M30" s="16"/>
      <c r="N30" s="16"/>
    </row>
    <row r="31" spans="1:14">
      <c r="A31" s="22"/>
      <c r="B31" s="16"/>
      <c r="C31" s="16"/>
      <c r="D31" s="53" t="s">
        <v>351</v>
      </c>
      <c r="E31" s="53"/>
      <c r="F31" s="53"/>
      <c r="G31" s="16"/>
      <c r="H31" s="16"/>
      <c r="I31" s="16"/>
      <c r="J31" s="16"/>
      <c r="K31" s="16"/>
      <c r="L31" s="16"/>
      <c r="M31" s="16"/>
      <c r="N31" s="16"/>
    </row>
    <row r="32" spans="1:14">
      <c r="A32" s="22"/>
      <c r="B32" s="16"/>
      <c r="C32" s="16" t="s">
        <v>108</v>
      </c>
      <c r="D32" s="53" t="s">
        <v>449</v>
      </c>
      <c r="E32" s="53"/>
      <c r="F32" s="53"/>
      <c r="G32" s="16" t="s">
        <v>318</v>
      </c>
      <c r="H32" s="16" t="s">
        <v>318</v>
      </c>
      <c r="I32" s="16">
        <v>10</v>
      </c>
      <c r="J32" s="16"/>
      <c r="K32" s="16">
        <v>10</v>
      </c>
      <c r="L32" s="16"/>
      <c r="M32" s="16"/>
      <c r="N32" s="16"/>
    </row>
    <row r="33" spans="1:14">
      <c r="A33" s="22"/>
      <c r="B33" s="16"/>
      <c r="C33" s="16"/>
      <c r="D33" s="53" t="s">
        <v>351</v>
      </c>
      <c r="E33" s="53"/>
      <c r="F33" s="53"/>
      <c r="G33" s="16"/>
      <c r="H33" s="16"/>
      <c r="I33" s="16"/>
      <c r="J33" s="16"/>
      <c r="K33" s="16"/>
      <c r="L33" s="16"/>
      <c r="M33" s="16"/>
      <c r="N33" s="16"/>
    </row>
    <row r="34" spans="1:14">
      <c r="A34" s="22"/>
      <c r="B34" s="16" t="s">
        <v>111</v>
      </c>
      <c r="C34" s="16" t="s">
        <v>112</v>
      </c>
      <c r="D34" s="53" t="s">
        <v>310</v>
      </c>
      <c r="E34" s="53"/>
      <c r="F34" s="53"/>
      <c r="G34" s="18">
        <v>0.95</v>
      </c>
      <c r="H34" s="18">
        <v>0.95</v>
      </c>
      <c r="I34" s="16">
        <v>10</v>
      </c>
      <c r="J34" s="16"/>
      <c r="K34" s="16">
        <v>10</v>
      </c>
      <c r="L34" s="16"/>
      <c r="M34" s="16"/>
      <c r="N34" s="16"/>
    </row>
    <row r="35" spans="1:14">
      <c r="A35" s="22"/>
      <c r="B35" s="16"/>
      <c r="C35" s="16"/>
      <c r="D35" s="53" t="s">
        <v>350</v>
      </c>
      <c r="E35" s="53"/>
      <c r="F35" s="53"/>
      <c r="G35" s="16"/>
      <c r="H35" s="16"/>
      <c r="I35" s="16"/>
      <c r="J35" s="16"/>
      <c r="K35" s="16"/>
      <c r="L35" s="16"/>
      <c r="M35" s="16"/>
      <c r="N35" s="16"/>
    </row>
    <row r="36" spans="1:14">
      <c r="A36" s="22"/>
      <c r="B36" s="16"/>
      <c r="C36" s="16"/>
      <c r="D36" s="53" t="s">
        <v>351</v>
      </c>
      <c r="E36" s="53"/>
      <c r="F36" s="53"/>
      <c r="G36" s="16"/>
      <c r="H36" s="16"/>
      <c r="I36" s="16"/>
      <c r="J36" s="16"/>
      <c r="K36" s="16"/>
      <c r="L36" s="16"/>
      <c r="M36" s="16"/>
      <c r="N36" s="16"/>
    </row>
    <row r="37" spans="1:14">
      <c r="A37" s="16" t="s">
        <v>115</v>
      </c>
      <c r="B37" s="16"/>
      <c r="C37" s="16"/>
      <c r="D37" s="16"/>
      <c r="E37" s="16"/>
      <c r="F37" s="16"/>
      <c r="G37" s="16"/>
      <c r="H37" s="16"/>
      <c r="I37" s="16">
        <v>100</v>
      </c>
      <c r="J37" s="16"/>
      <c r="K37" s="16">
        <v>100</v>
      </c>
      <c r="L37" s="16"/>
      <c r="M37" s="55"/>
      <c r="N37" s="55"/>
    </row>
    <row r="38" spans="1:14">
      <c r="A38" s="44" t="s">
        <v>116</v>
      </c>
      <c r="B38" s="45" t="s">
        <v>117</v>
      </c>
      <c r="C38" s="46"/>
      <c r="D38" s="46"/>
      <c r="E38" s="46"/>
      <c r="F38" s="46"/>
      <c r="G38" s="46"/>
      <c r="H38" s="46"/>
      <c r="I38" s="46"/>
      <c r="J38" s="46"/>
      <c r="K38" s="46"/>
      <c r="L38" s="46"/>
      <c r="M38" s="46"/>
      <c r="N38" s="52"/>
    </row>
    <row r="39" spans="1:14">
      <c r="A39" s="47" t="s">
        <v>118</v>
      </c>
      <c r="B39" s="47"/>
      <c r="C39" s="47"/>
      <c r="D39" s="47"/>
      <c r="E39" s="47"/>
      <c r="F39" s="47"/>
      <c r="G39" s="47"/>
      <c r="H39" s="47"/>
      <c r="I39" s="47"/>
      <c r="J39" s="47"/>
      <c r="K39" s="47"/>
      <c r="L39" s="47"/>
      <c r="M39" s="47"/>
      <c r="N39" s="47"/>
    </row>
    <row r="40" spans="1:14">
      <c r="A40" s="47" t="s">
        <v>119</v>
      </c>
      <c r="B40" s="47"/>
      <c r="C40" s="47"/>
      <c r="D40" s="47"/>
      <c r="E40" s="47"/>
      <c r="F40" s="47"/>
      <c r="G40" s="47"/>
      <c r="H40" s="47"/>
      <c r="I40" s="47"/>
      <c r="J40" s="47"/>
      <c r="K40" s="47"/>
      <c r="L40" s="47"/>
      <c r="M40" s="47"/>
      <c r="N40" s="47"/>
    </row>
    <row r="41" spans="1:14">
      <c r="A41" s="47" t="s">
        <v>120</v>
      </c>
      <c r="B41" s="47"/>
      <c r="C41" s="47"/>
      <c r="D41" s="47"/>
      <c r="E41" s="47"/>
      <c r="F41" s="47"/>
      <c r="G41" s="47"/>
      <c r="H41" s="47"/>
      <c r="I41" s="47"/>
      <c r="J41" s="47"/>
      <c r="K41" s="47"/>
      <c r="L41" s="47"/>
      <c r="M41" s="47"/>
      <c r="N41" s="47"/>
    </row>
  </sheetData>
  <mergeCells count="161">
    <mergeCell ref="A1:N1"/>
    <mergeCell ref="A2:B2"/>
    <mergeCell ref="C2:N2"/>
    <mergeCell ref="A3:B3"/>
    <mergeCell ref="C3:G3"/>
    <mergeCell ref="H3:I3"/>
    <mergeCell ref="J3:N3"/>
    <mergeCell ref="C6:D6"/>
    <mergeCell ref="F6:G6"/>
    <mergeCell ref="H6:I6"/>
    <mergeCell ref="J6:K6"/>
    <mergeCell ref="L6:M6"/>
    <mergeCell ref="C7:D7"/>
    <mergeCell ref="F7:G7"/>
    <mergeCell ref="H7:I7"/>
    <mergeCell ref="J7:K7"/>
    <mergeCell ref="L7:M7"/>
    <mergeCell ref="C8:D8"/>
    <mergeCell ref="F8:G8"/>
    <mergeCell ref="H8:I8"/>
    <mergeCell ref="J8:K8"/>
    <mergeCell ref="L8:M8"/>
    <mergeCell ref="C9:D9"/>
    <mergeCell ref="F9:G9"/>
    <mergeCell ref="H9:I9"/>
    <mergeCell ref="J9:K9"/>
    <mergeCell ref="L9:M9"/>
    <mergeCell ref="B10:G10"/>
    <mergeCell ref="H10:N10"/>
    <mergeCell ref="B11:G11"/>
    <mergeCell ref="H11:N11"/>
    <mergeCell ref="D12:F12"/>
    <mergeCell ref="I12:J12"/>
    <mergeCell ref="K12:L12"/>
    <mergeCell ref="M12:N12"/>
    <mergeCell ref="D13:F13"/>
    <mergeCell ref="I13:J13"/>
    <mergeCell ref="K13:L13"/>
    <mergeCell ref="M13:N13"/>
    <mergeCell ref="D14:F14"/>
    <mergeCell ref="I14:J14"/>
    <mergeCell ref="K14:L14"/>
    <mergeCell ref="M14:N14"/>
    <mergeCell ref="D15:F15"/>
    <mergeCell ref="I15:J15"/>
    <mergeCell ref="K15:L15"/>
    <mergeCell ref="M15:N15"/>
    <mergeCell ref="D16:F16"/>
    <mergeCell ref="I16:J16"/>
    <mergeCell ref="K16:L16"/>
    <mergeCell ref="M16:N16"/>
    <mergeCell ref="D17:F17"/>
    <mergeCell ref="I17:J17"/>
    <mergeCell ref="K17:L17"/>
    <mergeCell ref="M17:N17"/>
    <mergeCell ref="D18:F18"/>
    <mergeCell ref="I18:J18"/>
    <mergeCell ref="K18:L18"/>
    <mergeCell ref="M18:N18"/>
    <mergeCell ref="D19:F19"/>
    <mergeCell ref="I19:J19"/>
    <mergeCell ref="K19:L19"/>
    <mergeCell ref="M19:N19"/>
    <mergeCell ref="D20:F20"/>
    <mergeCell ref="I20:J20"/>
    <mergeCell ref="K20:L20"/>
    <mergeCell ref="M20:N20"/>
    <mergeCell ref="D21:F21"/>
    <mergeCell ref="I21:J21"/>
    <mergeCell ref="K21:L21"/>
    <mergeCell ref="M21:N21"/>
    <mergeCell ref="D22:F22"/>
    <mergeCell ref="I22:J22"/>
    <mergeCell ref="K22:L22"/>
    <mergeCell ref="M22:N22"/>
    <mergeCell ref="D23:F23"/>
    <mergeCell ref="I23:J23"/>
    <mergeCell ref="K23:L23"/>
    <mergeCell ref="M23:N23"/>
    <mergeCell ref="D24:F24"/>
    <mergeCell ref="I24:J24"/>
    <mergeCell ref="K24:L24"/>
    <mergeCell ref="M24:N24"/>
    <mergeCell ref="D25:F25"/>
    <mergeCell ref="I25:J25"/>
    <mergeCell ref="K25:L25"/>
    <mergeCell ref="M25:N25"/>
    <mergeCell ref="D26:F26"/>
    <mergeCell ref="I26:J26"/>
    <mergeCell ref="K26:L26"/>
    <mergeCell ref="M26:N26"/>
    <mergeCell ref="D27:F27"/>
    <mergeCell ref="I27:J27"/>
    <mergeCell ref="K27:L27"/>
    <mergeCell ref="M27:N27"/>
    <mergeCell ref="D28:F28"/>
    <mergeCell ref="I28:J28"/>
    <mergeCell ref="K28:L28"/>
    <mergeCell ref="M28:N28"/>
    <mergeCell ref="D29:F29"/>
    <mergeCell ref="I29:J29"/>
    <mergeCell ref="K29:L29"/>
    <mergeCell ref="M29:N29"/>
    <mergeCell ref="D30:F30"/>
    <mergeCell ref="I30:J30"/>
    <mergeCell ref="K30:L30"/>
    <mergeCell ref="M30:N30"/>
    <mergeCell ref="D31:F31"/>
    <mergeCell ref="I31:J31"/>
    <mergeCell ref="K31:L31"/>
    <mergeCell ref="M31:N31"/>
    <mergeCell ref="D32:F32"/>
    <mergeCell ref="I32:J32"/>
    <mergeCell ref="K32:L32"/>
    <mergeCell ref="M32:N32"/>
    <mergeCell ref="D33:F33"/>
    <mergeCell ref="I33:J33"/>
    <mergeCell ref="K33:L33"/>
    <mergeCell ref="M33:N33"/>
    <mergeCell ref="D34:F34"/>
    <mergeCell ref="I34:J34"/>
    <mergeCell ref="K34:L34"/>
    <mergeCell ref="M34:N34"/>
    <mergeCell ref="D35:F35"/>
    <mergeCell ref="I35:J35"/>
    <mergeCell ref="K35:L35"/>
    <mergeCell ref="M35:N35"/>
    <mergeCell ref="D36:F36"/>
    <mergeCell ref="I36:J36"/>
    <mergeCell ref="K36:L36"/>
    <mergeCell ref="M36:N36"/>
    <mergeCell ref="A37:H37"/>
    <mergeCell ref="I37:J37"/>
    <mergeCell ref="K37:L37"/>
    <mergeCell ref="M37:N37"/>
    <mergeCell ref="B38:N38"/>
    <mergeCell ref="A39:N39"/>
    <mergeCell ref="A40:N40"/>
    <mergeCell ref="A41:N41"/>
    <mergeCell ref="A10:A11"/>
    <mergeCell ref="A12:A36"/>
    <mergeCell ref="B13:B24"/>
    <mergeCell ref="B25:B33"/>
    <mergeCell ref="B34:B36"/>
    <mergeCell ref="C13:C15"/>
    <mergeCell ref="C16:C18"/>
    <mergeCell ref="C19:C21"/>
    <mergeCell ref="C22:C24"/>
    <mergeCell ref="C25:C26"/>
    <mergeCell ref="C27:C28"/>
    <mergeCell ref="C29:C31"/>
    <mergeCell ref="C32:C33"/>
    <mergeCell ref="C34:C36"/>
    <mergeCell ref="E4:E5"/>
    <mergeCell ref="N4:N5"/>
    <mergeCell ref="A4:B9"/>
    <mergeCell ref="C4:D5"/>
    <mergeCell ref="F4:G5"/>
    <mergeCell ref="H4:I5"/>
    <mergeCell ref="J4:K5"/>
    <mergeCell ref="L4:M5"/>
  </mergeCells>
  <pageMargins left="0.75" right="0.75" top="1" bottom="1" header="0.5" footer="0.5"/>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3"/>
  <sheetViews>
    <sheetView workbookViewId="0">
      <selection activeCell="A1" sqref="A1:N1"/>
    </sheetView>
  </sheetViews>
  <sheetFormatPr defaultColWidth="9" defaultRowHeight="13.5"/>
  <sheetData>
    <row r="1" ht="25.5" spans="1:14">
      <c r="A1" s="1" t="s">
        <v>63</v>
      </c>
      <c r="B1" s="1"/>
      <c r="C1" s="1"/>
      <c r="D1" s="1"/>
      <c r="E1" s="1"/>
      <c r="F1" s="1"/>
      <c r="G1" s="1"/>
      <c r="H1" s="1"/>
      <c r="I1" s="1"/>
      <c r="J1" s="1"/>
      <c r="K1" s="1"/>
      <c r="L1" s="1"/>
      <c r="M1" s="1"/>
      <c r="N1" s="1"/>
    </row>
    <row r="2" spans="1:14">
      <c r="A2" s="16" t="s">
        <v>23</v>
      </c>
      <c r="B2" s="16"/>
      <c r="C2" s="16" t="s">
        <v>450</v>
      </c>
      <c r="D2" s="16"/>
      <c r="E2" s="16"/>
      <c r="F2" s="16"/>
      <c r="G2" s="16"/>
      <c r="H2" s="16"/>
      <c r="I2" s="16"/>
      <c r="J2" s="16"/>
      <c r="K2" s="16"/>
      <c r="L2" s="16"/>
      <c r="M2" s="16"/>
      <c r="N2" s="16"/>
    </row>
    <row r="3" spans="1:14">
      <c r="A3" s="16" t="s">
        <v>24</v>
      </c>
      <c r="B3" s="16"/>
      <c r="C3" s="16" t="s">
        <v>122</v>
      </c>
      <c r="D3" s="16"/>
      <c r="E3" s="16"/>
      <c r="F3" s="16"/>
      <c r="G3" s="16"/>
      <c r="H3" s="16" t="s">
        <v>65</v>
      </c>
      <c r="I3" s="16"/>
      <c r="J3" s="16" t="s">
        <v>123</v>
      </c>
      <c r="K3" s="16"/>
      <c r="L3" s="16"/>
      <c r="M3" s="16"/>
      <c r="N3" s="16"/>
    </row>
    <row r="4" spans="1:14">
      <c r="A4" s="16" t="s">
        <v>25</v>
      </c>
      <c r="B4" s="16"/>
      <c r="C4" s="16"/>
      <c r="D4" s="16"/>
      <c r="E4" s="16" t="s">
        <v>66</v>
      </c>
      <c r="F4" s="16" t="s">
        <v>67</v>
      </c>
      <c r="G4" s="16"/>
      <c r="H4" s="16" t="s">
        <v>68</v>
      </c>
      <c r="I4" s="16"/>
      <c r="J4" s="16" t="s">
        <v>69</v>
      </c>
      <c r="K4" s="16"/>
      <c r="L4" s="16" t="s">
        <v>70</v>
      </c>
      <c r="M4" s="16"/>
      <c r="N4" s="16" t="s">
        <v>71</v>
      </c>
    </row>
    <row r="5" spans="1:14">
      <c r="A5" s="16"/>
      <c r="B5" s="16"/>
      <c r="C5" s="16"/>
      <c r="D5" s="16"/>
      <c r="E5" s="16"/>
      <c r="F5" s="16"/>
      <c r="G5" s="16"/>
      <c r="H5" s="16"/>
      <c r="I5" s="16"/>
      <c r="J5" s="16"/>
      <c r="K5" s="16"/>
      <c r="L5" s="16"/>
      <c r="M5" s="16"/>
      <c r="N5" s="16"/>
    </row>
    <row r="6" spans="1:14">
      <c r="A6" s="16"/>
      <c r="B6" s="16"/>
      <c r="C6" s="17" t="s">
        <v>72</v>
      </c>
      <c r="D6" s="17"/>
      <c r="E6" s="16">
        <v>49.83</v>
      </c>
      <c r="F6" s="16">
        <v>49.83</v>
      </c>
      <c r="G6" s="16"/>
      <c r="H6" s="16">
        <v>49.83</v>
      </c>
      <c r="I6" s="16"/>
      <c r="J6" s="16">
        <v>10</v>
      </c>
      <c r="K6" s="16"/>
      <c r="L6" s="18">
        <v>1</v>
      </c>
      <c r="M6" s="16"/>
      <c r="N6" s="16">
        <v>10</v>
      </c>
    </row>
    <row r="7" spans="1:14">
      <c r="A7" s="16"/>
      <c r="B7" s="16"/>
      <c r="C7" s="16" t="s">
        <v>73</v>
      </c>
      <c r="D7" s="16"/>
      <c r="E7" s="16">
        <v>0</v>
      </c>
      <c r="F7" s="16">
        <v>0</v>
      </c>
      <c r="G7" s="16"/>
      <c r="H7" s="16">
        <v>0</v>
      </c>
      <c r="I7" s="16"/>
      <c r="J7" s="16" t="s">
        <v>74</v>
      </c>
      <c r="K7" s="16"/>
      <c r="L7" s="16"/>
      <c r="M7" s="16"/>
      <c r="N7" s="16" t="s">
        <v>74</v>
      </c>
    </row>
    <row r="8" spans="1:14">
      <c r="A8" s="16"/>
      <c r="B8" s="16"/>
      <c r="C8" s="16" t="s">
        <v>75</v>
      </c>
      <c r="D8" s="16"/>
      <c r="E8" s="16">
        <v>49.83</v>
      </c>
      <c r="F8" s="16">
        <v>49.83</v>
      </c>
      <c r="G8" s="16"/>
      <c r="H8" s="16">
        <v>49.83</v>
      </c>
      <c r="I8" s="16"/>
      <c r="J8" s="16" t="s">
        <v>74</v>
      </c>
      <c r="K8" s="16"/>
      <c r="L8" s="16"/>
      <c r="M8" s="16"/>
      <c r="N8" s="16" t="s">
        <v>74</v>
      </c>
    </row>
    <row r="9" spans="1:14">
      <c r="A9" s="16"/>
      <c r="B9" s="16"/>
      <c r="C9" s="16" t="s">
        <v>34</v>
      </c>
      <c r="D9" s="16"/>
      <c r="E9" s="16">
        <v>0</v>
      </c>
      <c r="F9" s="16">
        <v>0</v>
      </c>
      <c r="G9" s="16"/>
      <c r="H9" s="16">
        <v>0</v>
      </c>
      <c r="I9" s="16"/>
      <c r="J9" s="16" t="s">
        <v>74</v>
      </c>
      <c r="K9" s="16"/>
      <c r="L9" s="16"/>
      <c r="M9" s="16"/>
      <c r="N9" s="16" t="s">
        <v>74</v>
      </c>
    </row>
    <row r="10" spans="1:14">
      <c r="A10" s="16" t="s">
        <v>76</v>
      </c>
      <c r="B10" s="16" t="s">
        <v>77</v>
      </c>
      <c r="C10" s="16"/>
      <c r="D10" s="16"/>
      <c r="E10" s="16"/>
      <c r="F10" s="16"/>
      <c r="G10" s="16"/>
      <c r="H10" s="16" t="s">
        <v>78</v>
      </c>
      <c r="I10" s="16"/>
      <c r="J10" s="16"/>
      <c r="K10" s="16"/>
      <c r="L10" s="16"/>
      <c r="M10" s="16"/>
      <c r="N10" s="16"/>
    </row>
    <row r="11" spans="1:14">
      <c r="A11" s="16"/>
      <c r="B11" s="53" t="s">
        <v>451</v>
      </c>
      <c r="C11" s="53"/>
      <c r="D11" s="53"/>
      <c r="E11" s="53"/>
      <c r="F11" s="53"/>
      <c r="G11" s="53"/>
      <c r="H11" s="16" t="s">
        <v>452</v>
      </c>
      <c r="I11" s="16"/>
      <c r="J11" s="16"/>
      <c r="K11" s="16"/>
      <c r="L11" s="16"/>
      <c r="M11" s="16"/>
      <c r="N11" s="16"/>
    </row>
    <row r="12" spans="1:14">
      <c r="A12" s="22" t="s">
        <v>81</v>
      </c>
      <c r="B12" s="16" t="s">
        <v>82</v>
      </c>
      <c r="C12" s="16" t="s">
        <v>83</v>
      </c>
      <c r="D12" s="16" t="s">
        <v>84</v>
      </c>
      <c r="E12" s="16"/>
      <c r="F12" s="16"/>
      <c r="G12" s="16" t="s">
        <v>85</v>
      </c>
      <c r="H12" s="16" t="s">
        <v>86</v>
      </c>
      <c r="I12" s="16" t="s">
        <v>69</v>
      </c>
      <c r="J12" s="16"/>
      <c r="K12" s="16" t="s">
        <v>71</v>
      </c>
      <c r="L12" s="16"/>
      <c r="M12" s="16" t="s">
        <v>87</v>
      </c>
      <c r="N12" s="16"/>
    </row>
    <row r="13" spans="1:14">
      <c r="A13" s="22"/>
      <c r="B13" s="16" t="s">
        <v>88</v>
      </c>
      <c r="C13" s="16" t="s">
        <v>89</v>
      </c>
      <c r="D13" s="53" t="s">
        <v>453</v>
      </c>
      <c r="E13" s="53"/>
      <c r="F13" s="53"/>
      <c r="G13" s="16" t="s">
        <v>335</v>
      </c>
      <c r="H13" s="16" t="s">
        <v>335</v>
      </c>
      <c r="I13" s="16">
        <v>10</v>
      </c>
      <c r="J13" s="16"/>
      <c r="K13" s="16">
        <v>10</v>
      </c>
      <c r="L13" s="16"/>
      <c r="M13" s="16"/>
      <c r="N13" s="16"/>
    </row>
    <row r="14" spans="1:14">
      <c r="A14" s="22"/>
      <c r="B14" s="16"/>
      <c r="C14" s="16"/>
      <c r="D14" s="53"/>
      <c r="E14" s="53"/>
      <c r="F14" s="53"/>
      <c r="G14" s="16"/>
      <c r="H14" s="16"/>
      <c r="I14" s="16"/>
      <c r="J14" s="16"/>
      <c r="K14" s="16"/>
      <c r="L14" s="16"/>
      <c r="M14" s="16"/>
      <c r="N14" s="16"/>
    </row>
    <row r="15" spans="1:14">
      <c r="A15" s="22"/>
      <c r="B15" s="16"/>
      <c r="C15" s="16"/>
      <c r="D15" s="53" t="s">
        <v>351</v>
      </c>
      <c r="E15" s="53"/>
      <c r="F15" s="53"/>
      <c r="G15" s="16"/>
      <c r="H15" s="16"/>
      <c r="I15" s="16"/>
      <c r="J15" s="16"/>
      <c r="K15" s="16"/>
      <c r="L15" s="16"/>
      <c r="M15" s="16"/>
      <c r="N15" s="16"/>
    </row>
    <row r="16" spans="1:14">
      <c r="A16" s="22"/>
      <c r="B16" s="16"/>
      <c r="C16" s="16" t="s">
        <v>92</v>
      </c>
      <c r="D16" s="53" t="s">
        <v>454</v>
      </c>
      <c r="E16" s="53"/>
      <c r="F16" s="53"/>
      <c r="G16" s="16" t="s">
        <v>189</v>
      </c>
      <c r="H16" s="16" t="s">
        <v>189</v>
      </c>
      <c r="I16" s="16">
        <v>20</v>
      </c>
      <c r="J16" s="16"/>
      <c r="K16" s="16">
        <v>20</v>
      </c>
      <c r="L16" s="16"/>
      <c r="M16" s="16"/>
      <c r="N16" s="16"/>
    </row>
    <row r="17" spans="1:14">
      <c r="A17" s="22"/>
      <c r="B17" s="16"/>
      <c r="C17" s="16"/>
      <c r="D17" s="53"/>
      <c r="E17" s="53"/>
      <c r="F17" s="53"/>
      <c r="G17" s="16"/>
      <c r="H17" s="16"/>
      <c r="I17" s="16"/>
      <c r="J17" s="16"/>
      <c r="K17" s="16"/>
      <c r="L17" s="16"/>
      <c r="M17" s="16"/>
      <c r="N17" s="16"/>
    </row>
    <row r="18" spans="1:14">
      <c r="A18" s="22"/>
      <c r="B18" s="16"/>
      <c r="C18" s="16"/>
      <c r="D18" s="53" t="s">
        <v>351</v>
      </c>
      <c r="E18" s="53"/>
      <c r="F18" s="53"/>
      <c r="G18" s="16"/>
      <c r="H18" s="16"/>
      <c r="I18" s="16"/>
      <c r="J18" s="16"/>
      <c r="K18" s="16"/>
      <c r="L18" s="16"/>
      <c r="M18" s="16"/>
      <c r="N18" s="16"/>
    </row>
    <row r="19" spans="1:14">
      <c r="A19" s="22"/>
      <c r="B19" s="16"/>
      <c r="C19" s="16" t="s">
        <v>94</v>
      </c>
      <c r="D19" s="53" t="s">
        <v>191</v>
      </c>
      <c r="E19" s="53"/>
      <c r="F19" s="53"/>
      <c r="G19" s="16" t="s">
        <v>164</v>
      </c>
      <c r="H19" s="16" t="s">
        <v>164</v>
      </c>
      <c r="I19" s="16">
        <v>10</v>
      </c>
      <c r="J19" s="16"/>
      <c r="K19" s="16">
        <v>10</v>
      </c>
      <c r="L19" s="16"/>
      <c r="M19" s="16"/>
      <c r="N19" s="16"/>
    </row>
    <row r="20" spans="1:14">
      <c r="A20" s="22"/>
      <c r="B20" s="16"/>
      <c r="C20" s="16"/>
      <c r="D20" s="53" t="s">
        <v>351</v>
      </c>
      <c r="E20" s="53"/>
      <c r="F20" s="53"/>
      <c r="G20" s="16"/>
      <c r="H20" s="16"/>
      <c r="I20" s="16"/>
      <c r="J20" s="16"/>
      <c r="K20" s="16"/>
      <c r="L20" s="16"/>
      <c r="M20" s="16"/>
      <c r="N20" s="16"/>
    </row>
    <row r="21" spans="1:14">
      <c r="A21" s="22"/>
      <c r="B21" s="16"/>
      <c r="C21" s="16" t="s">
        <v>96</v>
      </c>
      <c r="D21" s="53" t="s">
        <v>455</v>
      </c>
      <c r="E21" s="53"/>
      <c r="F21" s="53"/>
      <c r="G21" s="16" t="s">
        <v>456</v>
      </c>
      <c r="H21" s="16" t="s">
        <v>456</v>
      </c>
      <c r="I21" s="16">
        <v>10</v>
      </c>
      <c r="J21" s="16"/>
      <c r="K21" s="16">
        <v>10</v>
      </c>
      <c r="L21" s="16"/>
      <c r="M21" s="16"/>
      <c r="N21" s="16"/>
    </row>
    <row r="22" spans="1:14">
      <c r="A22" s="22"/>
      <c r="B22" s="16"/>
      <c r="C22" s="16"/>
      <c r="D22" s="53"/>
      <c r="E22" s="53"/>
      <c r="F22" s="53"/>
      <c r="G22" s="16"/>
      <c r="H22" s="16"/>
      <c r="I22" s="16"/>
      <c r="J22" s="16"/>
      <c r="K22" s="16"/>
      <c r="L22" s="16"/>
      <c r="M22" s="16"/>
      <c r="N22" s="16"/>
    </row>
    <row r="23" spans="1:14">
      <c r="A23" s="22"/>
      <c r="B23" s="16"/>
      <c r="C23" s="16"/>
      <c r="D23" s="53" t="s">
        <v>351</v>
      </c>
      <c r="E23" s="53"/>
      <c r="F23" s="53"/>
      <c r="G23" s="16"/>
      <c r="H23" s="16"/>
      <c r="I23" s="16"/>
      <c r="J23" s="16"/>
      <c r="K23" s="16"/>
      <c r="L23" s="16"/>
      <c r="M23" s="16"/>
      <c r="N23" s="16"/>
    </row>
    <row r="24" spans="1:14">
      <c r="A24" s="22"/>
      <c r="B24" s="16" t="s">
        <v>99</v>
      </c>
      <c r="C24" s="16" t="s">
        <v>100</v>
      </c>
      <c r="D24" s="53" t="s">
        <v>197</v>
      </c>
      <c r="E24" s="53"/>
      <c r="F24" s="53"/>
      <c r="G24" s="54">
        <v>0.005</v>
      </c>
      <c r="H24" s="54">
        <v>0.005</v>
      </c>
      <c r="I24" s="16">
        <v>10</v>
      </c>
      <c r="J24" s="16"/>
      <c r="K24" s="16">
        <v>10</v>
      </c>
      <c r="L24" s="16"/>
      <c r="M24" s="16"/>
      <c r="N24" s="16"/>
    </row>
    <row r="25" spans="1:14">
      <c r="A25" s="22"/>
      <c r="B25" s="16"/>
      <c r="C25" s="16"/>
      <c r="D25" s="53"/>
      <c r="E25" s="53"/>
      <c r="F25" s="53"/>
      <c r="G25" s="16"/>
      <c r="H25" s="16"/>
      <c r="I25" s="16"/>
      <c r="J25" s="16"/>
      <c r="K25" s="16"/>
      <c r="L25" s="16"/>
      <c r="M25" s="16"/>
      <c r="N25" s="16"/>
    </row>
    <row r="26" spans="1:14">
      <c r="A26" s="22"/>
      <c r="B26" s="16"/>
      <c r="C26" s="16"/>
      <c r="D26" s="53" t="s">
        <v>351</v>
      </c>
      <c r="E26" s="53"/>
      <c r="F26" s="53"/>
      <c r="G26" s="16"/>
      <c r="H26" s="16"/>
      <c r="I26" s="16"/>
      <c r="J26" s="16"/>
      <c r="K26" s="16"/>
      <c r="L26" s="16"/>
      <c r="M26" s="16"/>
      <c r="N26" s="16"/>
    </row>
    <row r="27" spans="1:14">
      <c r="A27" s="22"/>
      <c r="B27" s="16"/>
      <c r="C27" s="16" t="s">
        <v>102</v>
      </c>
      <c r="D27" s="53" t="s">
        <v>198</v>
      </c>
      <c r="E27" s="53"/>
      <c r="F27" s="53"/>
      <c r="G27" s="16" t="s">
        <v>457</v>
      </c>
      <c r="H27" s="16" t="s">
        <v>457</v>
      </c>
      <c r="I27" s="16">
        <v>10</v>
      </c>
      <c r="J27" s="16"/>
      <c r="K27" s="16">
        <v>10</v>
      </c>
      <c r="L27" s="16"/>
      <c r="M27" s="16"/>
      <c r="N27" s="16"/>
    </row>
    <row r="28" spans="1:14">
      <c r="A28" s="22"/>
      <c r="B28" s="16"/>
      <c r="C28" s="16"/>
      <c r="D28" s="53"/>
      <c r="E28" s="53"/>
      <c r="F28" s="53"/>
      <c r="G28" s="16"/>
      <c r="H28" s="16"/>
      <c r="I28" s="16"/>
      <c r="J28" s="16"/>
      <c r="K28" s="16"/>
      <c r="L28" s="16"/>
      <c r="M28" s="16"/>
      <c r="N28" s="16"/>
    </row>
    <row r="29" spans="1:14">
      <c r="A29" s="22"/>
      <c r="B29" s="16"/>
      <c r="C29" s="16"/>
      <c r="D29" s="53" t="s">
        <v>351</v>
      </c>
      <c r="E29" s="53"/>
      <c r="F29" s="53"/>
      <c r="G29" s="16"/>
      <c r="H29" s="16"/>
      <c r="I29" s="16"/>
      <c r="J29" s="16"/>
      <c r="K29" s="16"/>
      <c r="L29" s="16"/>
      <c r="M29" s="16"/>
      <c r="N29" s="16"/>
    </row>
    <row r="30" spans="1:14">
      <c r="A30" s="22"/>
      <c r="B30" s="16"/>
      <c r="C30" s="16" t="s">
        <v>105</v>
      </c>
      <c r="D30" s="53" t="s">
        <v>200</v>
      </c>
      <c r="E30" s="53"/>
      <c r="F30" s="53"/>
      <c r="G30" s="16" t="s">
        <v>457</v>
      </c>
      <c r="H30" s="16" t="s">
        <v>457</v>
      </c>
      <c r="I30" s="16">
        <v>10</v>
      </c>
      <c r="J30" s="16"/>
      <c r="K30" s="16">
        <v>10</v>
      </c>
      <c r="L30" s="16"/>
      <c r="M30" s="16"/>
      <c r="N30" s="16"/>
    </row>
    <row r="31" spans="1:14">
      <c r="A31" s="22"/>
      <c r="B31" s="16"/>
      <c r="C31" s="16"/>
      <c r="D31" s="53"/>
      <c r="E31" s="53"/>
      <c r="F31" s="53"/>
      <c r="G31" s="16"/>
      <c r="H31" s="16"/>
      <c r="I31" s="16"/>
      <c r="J31" s="16"/>
      <c r="K31" s="16"/>
      <c r="L31" s="16"/>
      <c r="M31" s="16"/>
      <c r="N31" s="16"/>
    </row>
    <row r="32" spans="1:14">
      <c r="A32" s="22"/>
      <c r="B32" s="16"/>
      <c r="C32" s="16"/>
      <c r="D32" s="53" t="s">
        <v>351</v>
      </c>
      <c r="E32" s="53"/>
      <c r="F32" s="53"/>
      <c r="G32" s="16"/>
      <c r="H32" s="16"/>
      <c r="I32" s="16"/>
      <c r="J32" s="16"/>
      <c r="K32" s="16"/>
      <c r="L32" s="16"/>
      <c r="M32" s="16"/>
      <c r="N32" s="16"/>
    </row>
    <row r="33" spans="1:14">
      <c r="A33" s="22"/>
      <c r="B33" s="16"/>
      <c r="C33" s="16" t="s">
        <v>108</v>
      </c>
      <c r="D33" s="53" t="s">
        <v>202</v>
      </c>
      <c r="E33" s="53"/>
      <c r="F33" s="53"/>
      <c r="G33" s="16" t="s">
        <v>203</v>
      </c>
      <c r="H33" s="16" t="s">
        <v>203</v>
      </c>
      <c r="I33" s="16">
        <v>10</v>
      </c>
      <c r="J33" s="16"/>
      <c r="K33" s="16">
        <v>10</v>
      </c>
      <c r="L33" s="16"/>
      <c r="M33" s="16"/>
      <c r="N33" s="16"/>
    </row>
    <row r="34" spans="1:14">
      <c r="A34" s="22"/>
      <c r="B34" s="16"/>
      <c r="C34" s="16"/>
      <c r="D34" s="53"/>
      <c r="E34" s="53"/>
      <c r="F34" s="53"/>
      <c r="G34" s="16"/>
      <c r="H34" s="16"/>
      <c r="I34" s="16"/>
      <c r="J34" s="16"/>
      <c r="K34" s="16"/>
      <c r="L34" s="16"/>
      <c r="M34" s="16"/>
      <c r="N34" s="16"/>
    </row>
    <row r="35" spans="1:14">
      <c r="A35" s="22"/>
      <c r="B35" s="16"/>
      <c r="C35" s="16"/>
      <c r="D35" s="53" t="s">
        <v>351</v>
      </c>
      <c r="E35" s="53"/>
      <c r="F35" s="53"/>
      <c r="G35" s="16"/>
      <c r="H35" s="16"/>
      <c r="I35" s="16"/>
      <c r="J35" s="16"/>
      <c r="K35" s="16"/>
      <c r="L35" s="16"/>
      <c r="M35" s="16"/>
      <c r="N35" s="16"/>
    </row>
    <row r="36" spans="1:14">
      <c r="A36" s="22"/>
      <c r="B36" s="16" t="s">
        <v>111</v>
      </c>
      <c r="C36" s="16" t="s">
        <v>112</v>
      </c>
      <c r="D36" s="53" t="s">
        <v>204</v>
      </c>
      <c r="E36" s="53"/>
      <c r="F36" s="53"/>
      <c r="G36" s="18">
        <v>0.85</v>
      </c>
      <c r="H36" s="18">
        <v>0.85</v>
      </c>
      <c r="I36" s="16">
        <v>10</v>
      </c>
      <c r="J36" s="16"/>
      <c r="K36" s="16">
        <v>10</v>
      </c>
      <c r="L36" s="16"/>
      <c r="M36" s="16"/>
      <c r="N36" s="16"/>
    </row>
    <row r="37" spans="1:14">
      <c r="A37" s="22"/>
      <c r="B37" s="16"/>
      <c r="C37" s="16"/>
      <c r="D37" s="53"/>
      <c r="E37" s="53"/>
      <c r="F37" s="53"/>
      <c r="G37" s="16"/>
      <c r="H37" s="16"/>
      <c r="I37" s="16"/>
      <c r="J37" s="16"/>
      <c r="K37" s="16"/>
      <c r="L37" s="16"/>
      <c r="M37" s="16"/>
      <c r="N37" s="16"/>
    </row>
    <row r="38" spans="1:14">
      <c r="A38" s="22"/>
      <c r="B38" s="16"/>
      <c r="C38" s="16"/>
      <c r="D38" s="53" t="s">
        <v>351</v>
      </c>
      <c r="E38" s="53"/>
      <c r="F38" s="53"/>
      <c r="G38" s="16"/>
      <c r="H38" s="16"/>
      <c r="I38" s="16"/>
      <c r="J38" s="16"/>
      <c r="K38" s="16"/>
      <c r="L38" s="16"/>
      <c r="M38" s="16"/>
      <c r="N38" s="16"/>
    </row>
    <row r="39" spans="1:14">
      <c r="A39" s="16" t="s">
        <v>115</v>
      </c>
      <c r="B39" s="16"/>
      <c r="C39" s="16"/>
      <c r="D39" s="16"/>
      <c r="E39" s="16"/>
      <c r="F39" s="16"/>
      <c r="G39" s="16"/>
      <c r="H39" s="16"/>
      <c r="I39" s="16">
        <v>100</v>
      </c>
      <c r="J39" s="16"/>
      <c r="K39" s="16">
        <v>100</v>
      </c>
      <c r="L39" s="16"/>
      <c r="M39" s="55"/>
      <c r="N39" s="55"/>
    </row>
    <row r="40" spans="1:14">
      <c r="A40" s="44" t="s">
        <v>116</v>
      </c>
      <c r="B40" s="45" t="s">
        <v>117</v>
      </c>
      <c r="C40" s="46"/>
      <c r="D40" s="46"/>
      <c r="E40" s="46"/>
      <c r="F40" s="46"/>
      <c r="G40" s="46"/>
      <c r="H40" s="46"/>
      <c r="I40" s="46"/>
      <c r="J40" s="46"/>
      <c r="K40" s="46"/>
      <c r="L40" s="46"/>
      <c r="M40" s="46"/>
      <c r="N40" s="52"/>
    </row>
    <row r="41" spans="1:14">
      <c r="A41" s="47" t="s">
        <v>118</v>
      </c>
      <c r="B41" s="47"/>
      <c r="C41" s="47"/>
      <c r="D41" s="47"/>
      <c r="E41" s="47"/>
      <c r="F41" s="47"/>
      <c r="G41" s="47"/>
      <c r="H41" s="47"/>
      <c r="I41" s="47"/>
      <c r="J41" s="47"/>
      <c r="K41" s="47"/>
      <c r="L41" s="47"/>
      <c r="M41" s="47"/>
      <c r="N41" s="47"/>
    </row>
    <row r="42" spans="1:14">
      <c r="A42" s="47" t="s">
        <v>119</v>
      </c>
      <c r="B42" s="47"/>
      <c r="C42" s="47"/>
      <c r="D42" s="47"/>
      <c r="E42" s="47"/>
      <c r="F42" s="47"/>
      <c r="G42" s="47"/>
      <c r="H42" s="47"/>
      <c r="I42" s="47"/>
      <c r="J42" s="47"/>
      <c r="K42" s="47"/>
      <c r="L42" s="47"/>
      <c r="M42" s="47"/>
      <c r="N42" s="47"/>
    </row>
    <row r="43" spans="1:14">
      <c r="A43" s="47" t="s">
        <v>120</v>
      </c>
      <c r="B43" s="47"/>
      <c r="C43" s="47"/>
      <c r="D43" s="47"/>
      <c r="E43" s="47"/>
      <c r="F43" s="47"/>
      <c r="G43" s="47"/>
      <c r="H43" s="47"/>
      <c r="I43" s="47"/>
      <c r="J43" s="47"/>
      <c r="K43" s="47"/>
      <c r="L43" s="47"/>
      <c r="M43" s="47"/>
      <c r="N43" s="47"/>
    </row>
  </sheetData>
  <mergeCells count="169">
    <mergeCell ref="A1:N1"/>
    <mergeCell ref="A2:B2"/>
    <mergeCell ref="C2:N2"/>
    <mergeCell ref="A3:B3"/>
    <mergeCell ref="C3:G3"/>
    <mergeCell ref="H3:I3"/>
    <mergeCell ref="J3:N3"/>
    <mergeCell ref="C6:D6"/>
    <mergeCell ref="F6:G6"/>
    <mergeCell ref="H6:I6"/>
    <mergeCell ref="J6:K6"/>
    <mergeCell ref="L6:M6"/>
    <mergeCell ref="C7:D7"/>
    <mergeCell ref="F7:G7"/>
    <mergeCell ref="H7:I7"/>
    <mergeCell ref="J7:K7"/>
    <mergeCell ref="L7:M7"/>
    <mergeCell ref="C8:D8"/>
    <mergeCell ref="F8:G8"/>
    <mergeCell ref="H8:I8"/>
    <mergeCell ref="J8:K8"/>
    <mergeCell ref="L8:M8"/>
    <mergeCell ref="C9:D9"/>
    <mergeCell ref="F9:G9"/>
    <mergeCell ref="H9:I9"/>
    <mergeCell ref="J9:K9"/>
    <mergeCell ref="L9:M9"/>
    <mergeCell ref="B10:G10"/>
    <mergeCell ref="H10:N10"/>
    <mergeCell ref="B11:G11"/>
    <mergeCell ref="H11:N11"/>
    <mergeCell ref="D12:F12"/>
    <mergeCell ref="I12:J12"/>
    <mergeCell ref="K12:L12"/>
    <mergeCell ref="M12:N12"/>
    <mergeCell ref="D13:F13"/>
    <mergeCell ref="I13:J13"/>
    <mergeCell ref="K13:L13"/>
    <mergeCell ref="M13:N13"/>
    <mergeCell ref="D14:F14"/>
    <mergeCell ref="I14:J14"/>
    <mergeCell ref="K14:L14"/>
    <mergeCell ref="M14:N14"/>
    <mergeCell ref="D15:F15"/>
    <mergeCell ref="I15:J15"/>
    <mergeCell ref="K15:L15"/>
    <mergeCell ref="M15:N15"/>
    <mergeCell ref="D16:F16"/>
    <mergeCell ref="I16:J16"/>
    <mergeCell ref="K16:L16"/>
    <mergeCell ref="M16:N16"/>
    <mergeCell ref="D17:F17"/>
    <mergeCell ref="I17:J17"/>
    <mergeCell ref="K17:L17"/>
    <mergeCell ref="M17:N17"/>
    <mergeCell ref="D18:F18"/>
    <mergeCell ref="I18:J18"/>
    <mergeCell ref="K18:L18"/>
    <mergeCell ref="M18:N18"/>
    <mergeCell ref="D19:F19"/>
    <mergeCell ref="I19:J19"/>
    <mergeCell ref="K19:L19"/>
    <mergeCell ref="M19:N19"/>
    <mergeCell ref="D20:F20"/>
    <mergeCell ref="I20:J20"/>
    <mergeCell ref="K20:L20"/>
    <mergeCell ref="M20:N20"/>
    <mergeCell ref="D21:F21"/>
    <mergeCell ref="I21:J21"/>
    <mergeCell ref="K21:L21"/>
    <mergeCell ref="M21:N21"/>
    <mergeCell ref="D22:F22"/>
    <mergeCell ref="I22:J22"/>
    <mergeCell ref="K22:L22"/>
    <mergeCell ref="M22:N22"/>
    <mergeCell ref="D23:F23"/>
    <mergeCell ref="I23:J23"/>
    <mergeCell ref="K23:L23"/>
    <mergeCell ref="M23:N23"/>
    <mergeCell ref="D24:F24"/>
    <mergeCell ref="I24:J24"/>
    <mergeCell ref="K24:L24"/>
    <mergeCell ref="M24:N24"/>
    <mergeCell ref="D25:F25"/>
    <mergeCell ref="I25:J25"/>
    <mergeCell ref="K25:L25"/>
    <mergeCell ref="M25:N25"/>
    <mergeCell ref="D26:F26"/>
    <mergeCell ref="I26:J26"/>
    <mergeCell ref="K26:L26"/>
    <mergeCell ref="M26:N26"/>
    <mergeCell ref="D27:F27"/>
    <mergeCell ref="I27:J27"/>
    <mergeCell ref="K27:L27"/>
    <mergeCell ref="M27:N27"/>
    <mergeCell ref="D28:F28"/>
    <mergeCell ref="I28:J28"/>
    <mergeCell ref="K28:L28"/>
    <mergeCell ref="M28:N28"/>
    <mergeCell ref="D29:F29"/>
    <mergeCell ref="I29:J29"/>
    <mergeCell ref="K29:L29"/>
    <mergeCell ref="M29:N29"/>
    <mergeCell ref="D30:F30"/>
    <mergeCell ref="I30:J30"/>
    <mergeCell ref="K30:L30"/>
    <mergeCell ref="M30:N30"/>
    <mergeCell ref="D31:F31"/>
    <mergeCell ref="I31:J31"/>
    <mergeCell ref="K31:L31"/>
    <mergeCell ref="M31:N31"/>
    <mergeCell ref="D32:F32"/>
    <mergeCell ref="I32:J32"/>
    <mergeCell ref="K32:L32"/>
    <mergeCell ref="M32:N32"/>
    <mergeCell ref="D33:F33"/>
    <mergeCell ref="I33:J33"/>
    <mergeCell ref="K33:L33"/>
    <mergeCell ref="M33:N33"/>
    <mergeCell ref="D34:F34"/>
    <mergeCell ref="I34:J34"/>
    <mergeCell ref="K34:L34"/>
    <mergeCell ref="M34:N34"/>
    <mergeCell ref="D35:F35"/>
    <mergeCell ref="I35:J35"/>
    <mergeCell ref="K35:L35"/>
    <mergeCell ref="M35:N35"/>
    <mergeCell ref="D36:F36"/>
    <mergeCell ref="I36:J36"/>
    <mergeCell ref="K36:L36"/>
    <mergeCell ref="M36:N36"/>
    <mergeCell ref="D37:F37"/>
    <mergeCell ref="I37:J37"/>
    <mergeCell ref="K37:L37"/>
    <mergeCell ref="M37:N37"/>
    <mergeCell ref="D38:F38"/>
    <mergeCell ref="I38:J38"/>
    <mergeCell ref="K38:L38"/>
    <mergeCell ref="M38:N38"/>
    <mergeCell ref="A39:H39"/>
    <mergeCell ref="I39:J39"/>
    <mergeCell ref="K39:L39"/>
    <mergeCell ref="M39:N39"/>
    <mergeCell ref="B40:N40"/>
    <mergeCell ref="A41:N41"/>
    <mergeCell ref="A42:N42"/>
    <mergeCell ref="A43:N43"/>
    <mergeCell ref="A10:A11"/>
    <mergeCell ref="A12:A38"/>
    <mergeCell ref="B13:B23"/>
    <mergeCell ref="B24:B35"/>
    <mergeCell ref="B36:B38"/>
    <mergeCell ref="C13:C15"/>
    <mergeCell ref="C16:C18"/>
    <mergeCell ref="C19:C20"/>
    <mergeCell ref="C21:C23"/>
    <mergeCell ref="C24:C26"/>
    <mergeCell ref="C27:C29"/>
    <mergeCell ref="C30:C32"/>
    <mergeCell ref="C33:C35"/>
    <mergeCell ref="C36:C38"/>
    <mergeCell ref="E4:E5"/>
    <mergeCell ref="N4:N5"/>
    <mergeCell ref="A4:B9"/>
    <mergeCell ref="C4:D5"/>
    <mergeCell ref="F4:G5"/>
    <mergeCell ref="H4:I5"/>
    <mergeCell ref="J4:K5"/>
    <mergeCell ref="L4:M5"/>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42"/>
  <sheetViews>
    <sheetView topLeftCell="A3" workbookViewId="0">
      <selection activeCell="A22" sqref="$A20:$XFD20 $A8:$XFD8 $A14:$XFD14 $A6:$XFD6 $A21:$XFD21 $A23:$XFD23 $A13:$XFD13 $A15:$XFD15 $A16:$XFD16 $A18:$XFD18 $A19:$XFD19 $A17:$XFD17 $A9:$XFD9 $A11:$XFD11 $A5:$XFD5 $A7:$XFD7 $A10:$XFD10 $A12:$XFD12 $A22:$XFD22"/>
    </sheetView>
  </sheetViews>
  <sheetFormatPr defaultColWidth="9" defaultRowHeight="13.5"/>
  <cols>
    <col min="1" max="1" width="7.875" style="207" customWidth="1"/>
    <col min="2" max="2" width="40.625" style="204" customWidth="1"/>
    <col min="3" max="3" width="20.375" style="204" customWidth="1"/>
    <col min="4" max="4" width="12.625" style="204" customWidth="1"/>
    <col min="5" max="6" width="13.25" style="204" customWidth="1"/>
    <col min="7" max="7" width="11" style="204" customWidth="1"/>
    <col min="8" max="9" width="12.625" style="204" customWidth="1"/>
    <col min="10" max="10" width="10.125" style="204" customWidth="1"/>
    <col min="11" max="11" width="9" style="204" customWidth="1"/>
    <col min="12" max="16384" width="9" style="204"/>
  </cols>
  <sheetData>
    <row r="1" ht="42" customHeight="1" spans="1:11">
      <c r="A1" s="208" t="s">
        <v>22</v>
      </c>
      <c r="B1" s="208"/>
      <c r="C1" s="208"/>
      <c r="D1" s="208"/>
      <c r="E1" s="208"/>
      <c r="F1" s="208"/>
      <c r="G1" s="208"/>
      <c r="H1" s="208"/>
      <c r="I1" s="208"/>
      <c r="J1" s="208"/>
      <c r="K1" s="208"/>
    </row>
    <row r="2" s="203" customFormat="1" ht="25" customHeight="1" spans="1:11">
      <c r="A2" s="209" t="s">
        <v>1</v>
      </c>
      <c r="B2" s="210" t="s">
        <v>23</v>
      </c>
      <c r="C2" s="211" t="s">
        <v>24</v>
      </c>
      <c r="D2" s="210" t="s">
        <v>25</v>
      </c>
      <c r="E2" s="210"/>
      <c r="F2" s="210"/>
      <c r="G2" s="210"/>
      <c r="H2" s="210"/>
      <c r="I2" s="210"/>
      <c r="J2" s="209" t="s">
        <v>26</v>
      </c>
      <c r="K2" s="209" t="s">
        <v>27</v>
      </c>
    </row>
    <row r="3" s="203" customFormat="1" ht="25" customHeight="1" spans="1:11">
      <c r="A3" s="212"/>
      <c r="B3" s="210"/>
      <c r="C3" s="211"/>
      <c r="D3" s="210" t="s">
        <v>28</v>
      </c>
      <c r="E3" s="210"/>
      <c r="F3" s="210"/>
      <c r="G3" s="210"/>
      <c r="H3" s="210" t="s">
        <v>29</v>
      </c>
      <c r="I3" s="210" t="s">
        <v>30</v>
      </c>
      <c r="J3" s="212"/>
      <c r="K3" s="212"/>
    </row>
    <row r="4" s="203" customFormat="1" ht="25" customHeight="1" spans="1:11">
      <c r="A4" s="213"/>
      <c r="B4" s="210"/>
      <c r="C4" s="211"/>
      <c r="D4" s="211" t="s">
        <v>31</v>
      </c>
      <c r="E4" s="210" t="s">
        <v>32</v>
      </c>
      <c r="F4" s="210" t="s">
        <v>33</v>
      </c>
      <c r="G4" s="210" t="s">
        <v>34</v>
      </c>
      <c r="H4" s="210"/>
      <c r="I4" s="211"/>
      <c r="J4" s="213"/>
      <c r="K4" s="212"/>
    </row>
    <row r="5" ht="23" customHeight="1" spans="1:11">
      <c r="A5" s="214">
        <v>1</v>
      </c>
      <c r="B5" s="215" t="s">
        <v>35</v>
      </c>
      <c r="C5" s="216" t="s">
        <v>36</v>
      </c>
      <c r="D5" s="217">
        <f>E5+F5</f>
        <v>100</v>
      </c>
      <c r="E5" s="218">
        <v>100</v>
      </c>
      <c r="F5" s="218"/>
      <c r="G5" s="218"/>
      <c r="H5" s="219">
        <v>100</v>
      </c>
      <c r="I5" s="241">
        <f t="shared" ref="I5:I26" si="0">H5/D5</f>
        <v>1</v>
      </c>
      <c r="J5" s="242">
        <v>100</v>
      </c>
      <c r="K5" s="243" t="s">
        <v>37</v>
      </c>
    </row>
    <row r="6" ht="23" customHeight="1" spans="1:11">
      <c r="A6" s="214">
        <v>2</v>
      </c>
      <c r="B6" s="220" t="s">
        <v>38</v>
      </c>
      <c r="C6" s="216" t="s">
        <v>36</v>
      </c>
      <c r="D6" s="217">
        <f t="shared" ref="D6:D25" si="1">E6+F6+G6</f>
        <v>57</v>
      </c>
      <c r="E6" s="218">
        <v>57</v>
      </c>
      <c r="F6" s="218"/>
      <c r="G6" s="218"/>
      <c r="H6" s="219">
        <v>4.7</v>
      </c>
      <c r="I6" s="241">
        <f t="shared" si="0"/>
        <v>0.0824561403508772</v>
      </c>
      <c r="J6" s="242">
        <v>80</v>
      </c>
      <c r="K6" s="243" t="s">
        <v>37</v>
      </c>
    </row>
    <row r="7" ht="23" customHeight="1" spans="1:11">
      <c r="A7" s="214">
        <v>3</v>
      </c>
      <c r="B7" s="221" t="s">
        <v>39</v>
      </c>
      <c r="C7" s="216" t="s">
        <v>36</v>
      </c>
      <c r="D7" s="217">
        <f t="shared" si="1"/>
        <v>20</v>
      </c>
      <c r="E7" s="219">
        <v>20</v>
      </c>
      <c r="F7" s="219"/>
      <c r="G7" s="219"/>
      <c r="H7" s="219">
        <v>20</v>
      </c>
      <c r="I7" s="241">
        <f t="shared" si="0"/>
        <v>1</v>
      </c>
      <c r="J7" s="242">
        <v>98</v>
      </c>
      <c r="K7" s="243" t="s">
        <v>40</v>
      </c>
    </row>
    <row r="8" ht="23" customHeight="1" spans="1:11">
      <c r="A8" s="214">
        <v>4</v>
      </c>
      <c r="B8" s="221" t="s">
        <v>41</v>
      </c>
      <c r="C8" s="216" t="s">
        <v>36</v>
      </c>
      <c r="D8" s="217">
        <f t="shared" si="1"/>
        <v>200</v>
      </c>
      <c r="E8" s="219">
        <v>200</v>
      </c>
      <c r="F8" s="219"/>
      <c r="G8" s="219"/>
      <c r="H8" s="219">
        <v>198.7</v>
      </c>
      <c r="I8" s="241">
        <f t="shared" si="0"/>
        <v>0.9935</v>
      </c>
      <c r="J8" s="242">
        <v>100</v>
      </c>
      <c r="K8" s="243" t="s">
        <v>37</v>
      </c>
    </row>
    <row r="9" s="204" customFormat="1" ht="23" customHeight="1" spans="1:11">
      <c r="A9" s="214">
        <v>5</v>
      </c>
      <c r="B9" s="221" t="s">
        <v>42</v>
      </c>
      <c r="C9" s="216" t="s">
        <v>36</v>
      </c>
      <c r="D9" s="217">
        <f t="shared" si="1"/>
        <v>263.27</v>
      </c>
      <c r="E9" s="219">
        <v>13</v>
      </c>
      <c r="F9" s="219">
        <v>250.27</v>
      </c>
      <c r="G9" s="219"/>
      <c r="H9" s="219">
        <v>250.27</v>
      </c>
      <c r="I9" s="241">
        <f t="shared" si="0"/>
        <v>0.950621035438903</v>
      </c>
      <c r="J9" s="242">
        <v>98.5</v>
      </c>
      <c r="K9" s="243" t="s">
        <v>43</v>
      </c>
    </row>
    <row r="10" ht="23" customHeight="1" spans="1:11">
      <c r="A10" s="214">
        <v>6</v>
      </c>
      <c r="B10" s="221" t="s">
        <v>44</v>
      </c>
      <c r="C10" s="216" t="s">
        <v>36</v>
      </c>
      <c r="D10" s="217">
        <f t="shared" si="1"/>
        <v>15</v>
      </c>
      <c r="E10" s="219">
        <v>15</v>
      </c>
      <c r="F10" s="219"/>
      <c r="G10" s="219"/>
      <c r="H10" s="219">
        <v>15</v>
      </c>
      <c r="I10" s="241">
        <f t="shared" si="0"/>
        <v>1</v>
      </c>
      <c r="J10" s="242">
        <v>100</v>
      </c>
      <c r="K10" s="243" t="s">
        <v>40</v>
      </c>
    </row>
    <row r="11" ht="23" customHeight="1" spans="1:11">
      <c r="A11" s="214">
        <v>7</v>
      </c>
      <c r="B11" s="221" t="s">
        <v>45</v>
      </c>
      <c r="C11" s="216" t="s">
        <v>36</v>
      </c>
      <c r="D11" s="217">
        <f t="shared" si="1"/>
        <v>13</v>
      </c>
      <c r="E11" s="219">
        <v>13</v>
      </c>
      <c r="F11" s="219"/>
      <c r="G11" s="219"/>
      <c r="H11" s="219">
        <v>13</v>
      </c>
      <c r="I11" s="241">
        <f t="shared" si="0"/>
        <v>1</v>
      </c>
      <c r="J11" s="242">
        <v>90</v>
      </c>
      <c r="K11" s="243" t="s">
        <v>43</v>
      </c>
    </row>
    <row r="12" ht="23" customHeight="1" spans="1:11">
      <c r="A12" s="214">
        <v>8</v>
      </c>
      <c r="B12" s="221" t="s">
        <v>46</v>
      </c>
      <c r="C12" s="216" t="s">
        <v>36</v>
      </c>
      <c r="D12" s="217">
        <f t="shared" si="1"/>
        <v>120</v>
      </c>
      <c r="E12" s="219">
        <v>120</v>
      </c>
      <c r="F12" s="219"/>
      <c r="G12" s="219"/>
      <c r="H12" s="219">
        <v>120</v>
      </c>
      <c r="I12" s="241">
        <f t="shared" si="0"/>
        <v>1</v>
      </c>
      <c r="J12" s="242">
        <v>100</v>
      </c>
      <c r="K12" s="243" t="s">
        <v>40</v>
      </c>
    </row>
    <row r="13" s="204" customFormat="1" ht="23" customHeight="1" spans="1:11">
      <c r="A13" s="214">
        <v>9</v>
      </c>
      <c r="B13" s="221" t="s">
        <v>47</v>
      </c>
      <c r="C13" s="216" t="s">
        <v>36</v>
      </c>
      <c r="D13" s="217">
        <f t="shared" si="1"/>
        <v>320</v>
      </c>
      <c r="E13" s="219">
        <v>320</v>
      </c>
      <c r="F13" s="219"/>
      <c r="G13" s="219"/>
      <c r="H13" s="219">
        <v>0</v>
      </c>
      <c r="I13" s="241">
        <f t="shared" si="0"/>
        <v>0</v>
      </c>
      <c r="J13" s="242"/>
      <c r="K13" s="243" t="s">
        <v>43</v>
      </c>
    </row>
    <row r="14" s="205" customFormat="1" ht="23" customHeight="1" spans="1:11">
      <c r="A14" s="222">
        <v>10</v>
      </c>
      <c r="B14" s="223" t="s">
        <v>48</v>
      </c>
      <c r="C14" s="224" t="s">
        <v>36</v>
      </c>
      <c r="D14" s="225">
        <f t="shared" si="1"/>
        <v>268.79</v>
      </c>
      <c r="E14" s="226">
        <v>240</v>
      </c>
      <c r="F14" s="226">
        <v>28.79</v>
      </c>
      <c r="G14" s="226"/>
      <c r="H14" s="226">
        <v>183.62</v>
      </c>
      <c r="I14" s="244">
        <f t="shared" si="0"/>
        <v>0.683135533315972</v>
      </c>
      <c r="J14" s="245">
        <v>92.3</v>
      </c>
      <c r="K14" s="246"/>
    </row>
    <row r="15" s="204" customFormat="1" ht="23" customHeight="1" spans="1:11">
      <c r="A15" s="214">
        <v>11</v>
      </c>
      <c r="B15" s="221" t="s">
        <v>49</v>
      </c>
      <c r="C15" s="216" t="s">
        <v>36</v>
      </c>
      <c r="D15" s="217">
        <f t="shared" si="1"/>
        <v>421.96</v>
      </c>
      <c r="E15" s="219">
        <v>420</v>
      </c>
      <c r="F15" s="219">
        <v>1.96</v>
      </c>
      <c r="G15" s="219"/>
      <c r="H15" s="219">
        <v>361.6</v>
      </c>
      <c r="I15" s="241">
        <f t="shared" si="0"/>
        <v>0.85695326571239</v>
      </c>
      <c r="J15" s="242">
        <v>98.5</v>
      </c>
      <c r="K15" s="243" t="s">
        <v>43</v>
      </c>
    </row>
    <row r="16" s="204" customFormat="1" ht="23" customHeight="1" spans="1:11">
      <c r="A16" s="214">
        <v>12</v>
      </c>
      <c r="B16" s="221" t="s">
        <v>50</v>
      </c>
      <c r="C16" s="216" t="s">
        <v>36</v>
      </c>
      <c r="D16" s="217">
        <f t="shared" si="1"/>
        <v>474.64</v>
      </c>
      <c r="E16" s="219">
        <v>437</v>
      </c>
      <c r="F16" s="219">
        <v>37.64</v>
      </c>
      <c r="G16" s="219"/>
      <c r="H16" s="219">
        <v>393.68</v>
      </c>
      <c r="I16" s="241">
        <f t="shared" si="0"/>
        <v>0.82942861958537</v>
      </c>
      <c r="J16" s="242">
        <v>98.3</v>
      </c>
      <c r="K16" s="243" t="s">
        <v>43</v>
      </c>
    </row>
    <row r="17" ht="23" customHeight="1" spans="1:11">
      <c r="A17" s="214">
        <v>13</v>
      </c>
      <c r="B17" s="221" t="s">
        <v>51</v>
      </c>
      <c r="C17" s="216" t="s">
        <v>36</v>
      </c>
      <c r="D17" s="217">
        <f t="shared" si="1"/>
        <v>527</v>
      </c>
      <c r="E17" s="219">
        <v>527</v>
      </c>
      <c r="F17" s="219"/>
      <c r="G17" s="219"/>
      <c r="H17" s="219">
        <v>498.2</v>
      </c>
      <c r="I17" s="241">
        <f t="shared" si="0"/>
        <v>0.945351043643264</v>
      </c>
      <c r="J17" s="242">
        <v>90</v>
      </c>
      <c r="K17" s="243" t="s">
        <v>52</v>
      </c>
    </row>
    <row r="18" ht="23" customHeight="1" spans="1:11">
      <c r="A18" s="214">
        <v>14</v>
      </c>
      <c r="B18" s="221" t="s">
        <v>53</v>
      </c>
      <c r="C18" s="216" t="s">
        <v>36</v>
      </c>
      <c r="D18" s="217">
        <f t="shared" si="1"/>
        <v>2681</v>
      </c>
      <c r="E18" s="219">
        <v>1399</v>
      </c>
      <c r="F18" s="219">
        <v>1282</v>
      </c>
      <c r="G18" s="219"/>
      <c r="H18" s="219">
        <v>885.31</v>
      </c>
      <c r="I18" s="241">
        <f t="shared" si="0"/>
        <v>0.330216337187617</v>
      </c>
      <c r="J18" s="242">
        <v>90</v>
      </c>
      <c r="K18" s="243" t="s">
        <v>40</v>
      </c>
    </row>
    <row r="19" ht="31" customHeight="1" spans="1:11">
      <c r="A19" s="214">
        <v>15</v>
      </c>
      <c r="B19" s="215" t="s">
        <v>54</v>
      </c>
      <c r="C19" s="216" t="s">
        <v>36</v>
      </c>
      <c r="D19" s="217">
        <f t="shared" si="1"/>
        <v>16095</v>
      </c>
      <c r="E19" s="219">
        <v>16095</v>
      </c>
      <c r="F19" s="219"/>
      <c r="G19" s="219"/>
      <c r="H19" s="219">
        <v>15317.46</v>
      </c>
      <c r="I19" s="241">
        <f t="shared" si="0"/>
        <v>0.951690587138863</v>
      </c>
      <c r="J19" s="242">
        <v>100</v>
      </c>
      <c r="K19" s="243" t="s">
        <v>52</v>
      </c>
    </row>
    <row r="20" s="206" customFormat="1" ht="25" customHeight="1" spans="1:11">
      <c r="A20" s="222">
        <v>16</v>
      </c>
      <c r="B20" s="227" t="s">
        <v>55</v>
      </c>
      <c r="C20" s="224" t="s">
        <v>36</v>
      </c>
      <c r="D20" s="225">
        <f t="shared" si="1"/>
        <v>15</v>
      </c>
      <c r="E20" s="226"/>
      <c r="F20" s="226">
        <v>15</v>
      </c>
      <c r="G20" s="226"/>
      <c r="H20" s="226">
        <v>15</v>
      </c>
      <c r="I20" s="244">
        <f t="shared" si="0"/>
        <v>1</v>
      </c>
      <c r="J20" s="245">
        <v>100</v>
      </c>
      <c r="K20" s="246" t="s">
        <v>43</v>
      </c>
    </row>
    <row r="21" ht="25" customHeight="1" spans="1:11">
      <c r="A21" s="214">
        <v>17</v>
      </c>
      <c r="B21" s="215" t="s">
        <v>56</v>
      </c>
      <c r="C21" s="216" t="s">
        <v>36</v>
      </c>
      <c r="D21" s="217">
        <f t="shared" si="1"/>
        <v>6.05</v>
      </c>
      <c r="E21" s="219"/>
      <c r="F21" s="219">
        <v>6.05</v>
      </c>
      <c r="G21" s="219"/>
      <c r="H21" s="219">
        <v>6.05</v>
      </c>
      <c r="I21" s="241">
        <f t="shared" si="0"/>
        <v>1</v>
      </c>
      <c r="J21" s="242">
        <v>100</v>
      </c>
      <c r="K21" s="243" t="s">
        <v>37</v>
      </c>
    </row>
    <row r="22" ht="25" customHeight="1" spans="1:11">
      <c r="A22" s="214">
        <v>18</v>
      </c>
      <c r="B22" s="215" t="s">
        <v>57</v>
      </c>
      <c r="C22" s="216" t="s">
        <v>36</v>
      </c>
      <c r="D22" s="217">
        <f t="shared" si="1"/>
        <v>49.83</v>
      </c>
      <c r="E22" s="219"/>
      <c r="F22" s="219">
        <v>49.83</v>
      </c>
      <c r="G22" s="219"/>
      <c r="H22" s="219">
        <v>49.83</v>
      </c>
      <c r="I22" s="241">
        <f t="shared" si="0"/>
        <v>1</v>
      </c>
      <c r="J22" s="242">
        <v>100</v>
      </c>
      <c r="K22" s="243" t="s">
        <v>37</v>
      </c>
    </row>
    <row r="23" ht="25" customHeight="1" spans="1:11">
      <c r="A23" s="214">
        <v>19</v>
      </c>
      <c r="B23" s="215" t="s">
        <v>58</v>
      </c>
      <c r="C23" s="216" t="s">
        <v>36</v>
      </c>
      <c r="D23" s="217">
        <f t="shared" si="1"/>
        <v>18</v>
      </c>
      <c r="E23" s="219"/>
      <c r="F23" s="219">
        <v>18</v>
      </c>
      <c r="G23" s="219"/>
      <c r="H23" s="219">
        <v>18</v>
      </c>
      <c r="I23" s="241">
        <f t="shared" si="0"/>
        <v>1</v>
      </c>
      <c r="J23" s="242">
        <v>100</v>
      </c>
      <c r="K23" s="243" t="s">
        <v>37</v>
      </c>
    </row>
    <row r="24" ht="25" customHeight="1" spans="1:11">
      <c r="A24" s="214">
        <v>20</v>
      </c>
      <c r="B24" s="215" t="s">
        <v>59</v>
      </c>
      <c r="C24" s="216" t="s">
        <v>36</v>
      </c>
      <c r="D24" s="217">
        <f t="shared" si="1"/>
        <v>3.99</v>
      </c>
      <c r="E24" s="219"/>
      <c r="F24" s="219">
        <v>3.99</v>
      </c>
      <c r="G24" s="219"/>
      <c r="H24" s="219">
        <v>3.99</v>
      </c>
      <c r="I24" s="241">
        <f t="shared" si="0"/>
        <v>1</v>
      </c>
      <c r="J24" s="242">
        <v>97.5</v>
      </c>
      <c r="K24" s="243" t="s">
        <v>52</v>
      </c>
    </row>
    <row r="25" ht="30" customHeight="1" spans="1:11">
      <c r="A25" s="214"/>
      <c r="B25" s="228" t="s">
        <v>21</v>
      </c>
      <c r="C25" s="219"/>
      <c r="D25" s="217">
        <f>E25+F25</f>
        <v>21669.53</v>
      </c>
      <c r="E25" s="217">
        <f>SUM(E5:E24)</f>
        <v>19976</v>
      </c>
      <c r="F25" s="219">
        <f>SUM(F5:F24)</f>
        <v>1693.53</v>
      </c>
      <c r="G25" s="219"/>
      <c r="H25" s="229">
        <f>SUM(H5:H24)</f>
        <v>18454.41</v>
      </c>
      <c r="I25" s="241">
        <f t="shared" si="0"/>
        <v>0.85162945389217</v>
      </c>
      <c r="J25" s="242"/>
      <c r="K25" s="219"/>
    </row>
    <row r="30" ht="25.5" spans="1:11">
      <c r="A30" s="230" t="s">
        <v>60</v>
      </c>
      <c r="B30" s="230"/>
      <c r="C30" s="230"/>
      <c r="D30" s="230"/>
      <c r="E30" s="230"/>
      <c r="F30" s="230"/>
      <c r="G30" s="230"/>
      <c r="H30" s="230"/>
      <c r="I30" s="230"/>
      <c r="J30" s="230"/>
      <c r="K30" s="230"/>
    </row>
    <row r="31" spans="1:11">
      <c r="A31" s="231" t="s">
        <v>1</v>
      </c>
      <c r="B31" s="232" t="s">
        <v>23</v>
      </c>
      <c r="C31" s="233" t="s">
        <v>24</v>
      </c>
      <c r="D31" s="232" t="s">
        <v>25</v>
      </c>
      <c r="E31" s="232"/>
      <c r="F31" s="232"/>
      <c r="G31" s="232"/>
      <c r="H31" s="232"/>
      <c r="I31" s="232"/>
      <c r="J31" s="231" t="s">
        <v>26</v>
      </c>
      <c r="K31" s="231" t="s">
        <v>27</v>
      </c>
    </row>
    <row r="32" spans="1:11">
      <c r="A32" s="234"/>
      <c r="B32" s="232"/>
      <c r="C32" s="233"/>
      <c r="D32" s="232" t="s">
        <v>28</v>
      </c>
      <c r="E32" s="232"/>
      <c r="F32" s="232"/>
      <c r="G32" s="232"/>
      <c r="H32" s="232" t="s">
        <v>29</v>
      </c>
      <c r="I32" s="232" t="s">
        <v>30</v>
      </c>
      <c r="J32" s="234"/>
      <c r="K32" s="234"/>
    </row>
    <row r="33" spans="1:11">
      <c r="A33" s="235"/>
      <c r="B33" s="232"/>
      <c r="C33" s="233"/>
      <c r="D33" s="233" t="s">
        <v>31</v>
      </c>
      <c r="E33" s="232" t="s">
        <v>32</v>
      </c>
      <c r="F33" s="232" t="s">
        <v>33</v>
      </c>
      <c r="G33" s="232" t="s">
        <v>34</v>
      </c>
      <c r="H33" s="232"/>
      <c r="I33" s="233"/>
      <c r="J33" s="235"/>
      <c r="K33" s="234"/>
    </row>
    <row r="34" spans="1:11">
      <c r="A34" s="201">
        <v>1</v>
      </c>
      <c r="B34" s="236" t="s">
        <v>61</v>
      </c>
      <c r="C34" s="55" t="s">
        <v>36</v>
      </c>
      <c r="D34" s="237">
        <v>15770</v>
      </c>
      <c r="E34" s="237">
        <v>15770</v>
      </c>
      <c r="F34" s="238"/>
      <c r="G34" s="237"/>
      <c r="H34" s="239">
        <v>15095.646908</v>
      </c>
      <c r="I34" s="247">
        <f>H34/E34</f>
        <v>0.957238231325301</v>
      </c>
      <c r="J34" s="201">
        <v>100</v>
      </c>
      <c r="K34" s="55"/>
    </row>
    <row r="35" spans="1:11">
      <c r="A35" s="201">
        <v>2</v>
      </c>
      <c r="B35" s="236" t="s">
        <v>62</v>
      </c>
      <c r="C35" s="55" t="s">
        <v>36</v>
      </c>
      <c r="D35" s="55">
        <v>325</v>
      </c>
      <c r="E35" s="55">
        <v>325</v>
      </c>
      <c r="F35" s="55"/>
      <c r="G35" s="55"/>
      <c r="H35" s="240">
        <v>221.8174</v>
      </c>
      <c r="I35" s="247">
        <f>H35/E35</f>
        <v>0.682515076923077</v>
      </c>
      <c r="J35" s="201">
        <v>100</v>
      </c>
      <c r="K35" s="55"/>
    </row>
    <row r="36" spans="1:11">
      <c r="A36" s="201"/>
      <c r="B36" s="201"/>
      <c r="C36" s="201"/>
      <c r="D36" s="201"/>
      <c r="E36" s="55"/>
      <c r="F36" s="55"/>
      <c r="G36" s="55"/>
      <c r="H36" s="55"/>
      <c r="I36" s="55"/>
      <c r="J36" s="55"/>
      <c r="K36" s="55"/>
    </row>
    <row r="37" spans="1:11">
      <c r="A37" s="201"/>
      <c r="B37" s="201"/>
      <c r="C37" s="201"/>
      <c r="D37" s="201"/>
      <c r="E37" s="55"/>
      <c r="F37" s="55"/>
      <c r="G37" s="55"/>
      <c r="H37" s="55"/>
      <c r="I37" s="55"/>
      <c r="J37" s="55"/>
      <c r="K37" s="55"/>
    </row>
    <row r="38" spans="1:11">
      <c r="A38" s="201"/>
      <c r="B38" s="55"/>
      <c r="C38" s="55"/>
      <c r="D38" s="55"/>
      <c r="E38" s="55"/>
      <c r="F38" s="55"/>
      <c r="G38" s="55"/>
      <c r="H38" s="55"/>
      <c r="I38" s="55"/>
      <c r="J38" s="55"/>
      <c r="K38" s="55"/>
    </row>
    <row r="39" spans="1:11">
      <c r="A39" s="201"/>
      <c r="B39" s="55"/>
      <c r="C39" s="55"/>
      <c r="D39" s="55"/>
      <c r="E39" s="55"/>
      <c r="F39" s="55"/>
      <c r="G39" s="55"/>
      <c r="H39" s="55"/>
      <c r="I39" s="55"/>
      <c r="J39" s="55"/>
      <c r="K39" s="55"/>
    </row>
    <row r="40" spans="1:11">
      <c r="A40" s="201"/>
      <c r="B40" s="55"/>
      <c r="C40" s="55"/>
      <c r="D40" s="55"/>
      <c r="E40" s="55"/>
      <c r="F40" s="55"/>
      <c r="G40" s="55"/>
      <c r="H40" s="55"/>
      <c r="I40" s="55"/>
      <c r="J40" s="55"/>
      <c r="K40" s="55"/>
    </row>
    <row r="41" spans="1:11">
      <c r="A41" s="201"/>
      <c r="B41" s="55"/>
      <c r="C41" s="55"/>
      <c r="D41" s="55"/>
      <c r="E41" s="55"/>
      <c r="F41" s="55"/>
      <c r="G41" s="55"/>
      <c r="H41" s="55"/>
      <c r="I41" s="55"/>
      <c r="J41" s="55"/>
      <c r="K41" s="55"/>
    </row>
    <row r="42" spans="1:11">
      <c r="A42" s="201"/>
      <c r="B42" s="201" t="s">
        <v>21</v>
      </c>
      <c r="C42" s="55"/>
      <c r="D42" s="55">
        <f>SUM(D34:D41)</f>
        <v>16095</v>
      </c>
      <c r="E42" s="55">
        <f>SUM(E34:E41)</f>
        <v>16095</v>
      </c>
      <c r="F42" s="55"/>
      <c r="G42" s="55"/>
      <c r="H42" s="240">
        <f>SUM(H34:H41)</f>
        <v>15317.464308</v>
      </c>
      <c r="I42" s="240">
        <f>SUM(I34:I41)</f>
        <v>1.63975330824838</v>
      </c>
      <c r="J42" s="55"/>
      <c r="K42" s="55"/>
    </row>
  </sheetData>
  <mergeCells count="20">
    <mergeCell ref="A1:K1"/>
    <mergeCell ref="D2:I2"/>
    <mergeCell ref="D3:G3"/>
    <mergeCell ref="A30:K30"/>
    <mergeCell ref="D31:I31"/>
    <mergeCell ref="D32:G32"/>
    <mergeCell ref="A2:A4"/>
    <mergeCell ref="A31:A33"/>
    <mergeCell ref="B2:B4"/>
    <mergeCell ref="B31:B33"/>
    <mergeCell ref="C2:C4"/>
    <mergeCell ref="C31:C33"/>
    <mergeCell ref="H3:H4"/>
    <mergeCell ref="H32:H33"/>
    <mergeCell ref="I3:I4"/>
    <mergeCell ref="I32:I33"/>
    <mergeCell ref="J2:J4"/>
    <mergeCell ref="J31:J33"/>
    <mergeCell ref="K2:K4"/>
    <mergeCell ref="K31:K33"/>
  </mergeCells>
  <pageMargins left="0.751388888888889" right="0.751388888888889" top="0.409027777777778" bottom="0.409027777777778" header="0.5" footer="0.5"/>
  <pageSetup paperSize="9" scale="81" orientation="landscape" horizontalDpi="600"/>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4"/>
  <sheetViews>
    <sheetView workbookViewId="0">
      <selection activeCell="A1" sqref="A1:N1"/>
    </sheetView>
  </sheetViews>
  <sheetFormatPr defaultColWidth="9" defaultRowHeight="13.5"/>
  <sheetData>
    <row r="1" ht="25.5" spans="1:14">
      <c r="A1" s="1" t="s">
        <v>63</v>
      </c>
      <c r="B1" s="1"/>
      <c r="C1" s="1"/>
      <c r="D1" s="1"/>
      <c r="E1" s="1"/>
      <c r="F1" s="1"/>
      <c r="G1" s="1"/>
      <c r="H1" s="1"/>
      <c r="I1" s="1"/>
      <c r="J1" s="1"/>
      <c r="K1" s="1"/>
      <c r="L1" s="1"/>
      <c r="M1" s="1"/>
      <c r="N1" s="1"/>
    </row>
    <row r="2" spans="1:14">
      <c r="A2" s="2" t="s">
        <v>23</v>
      </c>
      <c r="B2" s="2"/>
      <c r="C2" s="2" t="s">
        <v>458</v>
      </c>
      <c r="D2" s="2"/>
      <c r="E2" s="2"/>
      <c r="F2" s="2"/>
      <c r="G2" s="2"/>
      <c r="H2" s="2"/>
      <c r="I2" s="2"/>
      <c r="J2" s="2"/>
      <c r="K2" s="2"/>
      <c r="L2" s="2"/>
      <c r="M2" s="2"/>
      <c r="N2" s="2"/>
    </row>
    <row r="3" spans="1:14">
      <c r="A3" s="2" t="s">
        <v>24</v>
      </c>
      <c r="B3" s="2"/>
      <c r="C3" s="2" t="s">
        <v>122</v>
      </c>
      <c r="D3" s="2"/>
      <c r="E3" s="2"/>
      <c r="F3" s="2"/>
      <c r="G3" s="2"/>
      <c r="H3" s="2" t="s">
        <v>65</v>
      </c>
      <c r="I3" s="2"/>
      <c r="J3" s="2" t="s">
        <v>123</v>
      </c>
      <c r="K3" s="2"/>
      <c r="L3" s="2"/>
      <c r="M3" s="2"/>
      <c r="N3" s="2"/>
    </row>
    <row r="4" spans="1:14">
      <c r="A4" s="2" t="s">
        <v>25</v>
      </c>
      <c r="B4" s="2"/>
      <c r="C4" s="2"/>
      <c r="D4" s="2"/>
      <c r="E4" s="2" t="s">
        <v>66</v>
      </c>
      <c r="F4" s="2" t="s">
        <v>67</v>
      </c>
      <c r="G4" s="2"/>
      <c r="H4" s="2" t="s">
        <v>68</v>
      </c>
      <c r="I4" s="2"/>
      <c r="J4" s="2" t="s">
        <v>69</v>
      </c>
      <c r="K4" s="2"/>
      <c r="L4" s="2" t="s">
        <v>70</v>
      </c>
      <c r="M4" s="2"/>
      <c r="N4" s="2" t="s">
        <v>71</v>
      </c>
    </row>
    <row r="5" spans="1:14">
      <c r="A5" s="2"/>
      <c r="B5" s="2"/>
      <c r="C5" s="2"/>
      <c r="D5" s="2"/>
      <c r="E5" s="2"/>
      <c r="F5" s="2"/>
      <c r="G5" s="2"/>
      <c r="H5" s="2"/>
      <c r="I5" s="2"/>
      <c r="J5" s="2"/>
      <c r="K5" s="2"/>
      <c r="L5" s="2"/>
      <c r="M5" s="2"/>
      <c r="N5" s="2"/>
    </row>
    <row r="6" spans="1:14">
      <c r="A6" s="2"/>
      <c r="B6" s="2"/>
      <c r="C6" s="3" t="s">
        <v>72</v>
      </c>
      <c r="D6" s="3"/>
      <c r="E6" s="2">
        <v>18</v>
      </c>
      <c r="F6" s="2">
        <v>18</v>
      </c>
      <c r="G6" s="2"/>
      <c r="H6" s="2">
        <v>18</v>
      </c>
      <c r="I6" s="2"/>
      <c r="J6" s="2">
        <v>10</v>
      </c>
      <c r="K6" s="2"/>
      <c r="L6" s="13">
        <v>1</v>
      </c>
      <c r="M6" s="2"/>
      <c r="N6" s="2">
        <v>10</v>
      </c>
    </row>
    <row r="7" spans="1:14">
      <c r="A7" s="2"/>
      <c r="B7" s="2"/>
      <c r="C7" s="2" t="s">
        <v>73</v>
      </c>
      <c r="D7" s="2"/>
      <c r="E7" s="2">
        <v>0</v>
      </c>
      <c r="F7" s="2">
        <v>0</v>
      </c>
      <c r="G7" s="2"/>
      <c r="H7" s="2">
        <v>0</v>
      </c>
      <c r="I7" s="2"/>
      <c r="J7" s="2" t="s">
        <v>74</v>
      </c>
      <c r="K7" s="2"/>
      <c r="L7" s="2"/>
      <c r="M7" s="2"/>
      <c r="N7" s="2" t="s">
        <v>74</v>
      </c>
    </row>
    <row r="8" spans="1:14">
      <c r="A8" s="2"/>
      <c r="B8" s="2"/>
      <c r="C8" s="2" t="s">
        <v>75</v>
      </c>
      <c r="D8" s="2"/>
      <c r="E8" s="2">
        <v>18</v>
      </c>
      <c r="F8" s="2">
        <v>18</v>
      </c>
      <c r="G8" s="2"/>
      <c r="H8" s="2">
        <v>18</v>
      </c>
      <c r="I8" s="2"/>
      <c r="J8" s="2" t="s">
        <v>74</v>
      </c>
      <c r="K8" s="2"/>
      <c r="L8" s="2"/>
      <c r="M8" s="2"/>
      <c r="N8" s="2" t="s">
        <v>74</v>
      </c>
    </row>
    <row r="9" spans="1:14">
      <c r="A9" s="2"/>
      <c r="B9" s="2"/>
      <c r="C9" s="2" t="s">
        <v>34</v>
      </c>
      <c r="D9" s="2"/>
      <c r="E9" s="2">
        <v>0</v>
      </c>
      <c r="F9" s="2">
        <v>0</v>
      </c>
      <c r="G9" s="2"/>
      <c r="H9" s="2">
        <v>0</v>
      </c>
      <c r="I9" s="2"/>
      <c r="J9" s="2" t="s">
        <v>74</v>
      </c>
      <c r="K9" s="2"/>
      <c r="L9" s="2"/>
      <c r="M9" s="2"/>
      <c r="N9" s="2" t="s">
        <v>74</v>
      </c>
    </row>
    <row r="10" spans="1:14">
      <c r="A10" s="2" t="s">
        <v>76</v>
      </c>
      <c r="B10" s="2" t="s">
        <v>77</v>
      </c>
      <c r="C10" s="2"/>
      <c r="D10" s="2"/>
      <c r="E10" s="2"/>
      <c r="F10" s="2"/>
      <c r="G10" s="2"/>
      <c r="H10" s="2" t="s">
        <v>78</v>
      </c>
      <c r="I10" s="2"/>
      <c r="J10" s="2"/>
      <c r="K10" s="2"/>
      <c r="L10" s="2"/>
      <c r="M10" s="2"/>
      <c r="N10" s="2"/>
    </row>
    <row r="11" spans="1:14">
      <c r="A11" s="2"/>
      <c r="B11" s="2" t="s">
        <v>459</v>
      </c>
      <c r="C11" s="2"/>
      <c r="D11" s="2"/>
      <c r="E11" s="2"/>
      <c r="F11" s="2"/>
      <c r="G11" s="2"/>
      <c r="H11" s="2" t="s">
        <v>460</v>
      </c>
      <c r="I11" s="2"/>
      <c r="J11" s="2"/>
      <c r="K11" s="2"/>
      <c r="L11" s="2"/>
      <c r="M11" s="2"/>
      <c r="N11" s="2"/>
    </row>
    <row r="12" spans="1:14">
      <c r="A12" s="4" t="s">
        <v>81</v>
      </c>
      <c r="B12" s="5" t="s">
        <v>82</v>
      </c>
      <c r="C12" s="5" t="s">
        <v>83</v>
      </c>
      <c r="D12" s="5" t="s">
        <v>84</v>
      </c>
      <c r="E12" s="5"/>
      <c r="F12" s="5"/>
      <c r="G12" s="5" t="s">
        <v>85</v>
      </c>
      <c r="H12" s="5" t="s">
        <v>86</v>
      </c>
      <c r="I12" s="5" t="s">
        <v>69</v>
      </c>
      <c r="J12" s="5"/>
      <c r="K12" s="5" t="s">
        <v>71</v>
      </c>
      <c r="L12" s="5"/>
      <c r="M12" s="5" t="s">
        <v>87</v>
      </c>
      <c r="N12" s="5"/>
    </row>
    <row r="13" spans="1:14">
      <c r="A13" s="4"/>
      <c r="B13" s="5" t="s">
        <v>88</v>
      </c>
      <c r="C13" s="5" t="s">
        <v>89</v>
      </c>
      <c r="D13" s="6" t="s">
        <v>461</v>
      </c>
      <c r="E13" s="6"/>
      <c r="F13" s="6"/>
      <c r="G13" s="5" t="s">
        <v>462</v>
      </c>
      <c r="H13" s="5" t="s">
        <v>462</v>
      </c>
      <c r="I13" s="5" t="s">
        <v>463</v>
      </c>
      <c r="J13" s="5"/>
      <c r="K13" s="5" t="s">
        <v>463</v>
      </c>
      <c r="L13" s="5"/>
      <c r="M13" s="5"/>
      <c r="N13" s="5"/>
    </row>
    <row r="14" spans="1:14">
      <c r="A14" s="4"/>
      <c r="B14" s="5"/>
      <c r="C14" s="5"/>
      <c r="D14" s="6" t="s">
        <v>464</v>
      </c>
      <c r="E14" s="6"/>
      <c r="F14" s="6"/>
      <c r="G14" s="5">
        <v>1</v>
      </c>
      <c r="H14" s="5">
        <v>1</v>
      </c>
      <c r="I14" s="5" t="s">
        <v>463</v>
      </c>
      <c r="J14" s="5"/>
      <c r="K14" s="5" t="s">
        <v>463</v>
      </c>
      <c r="L14" s="5"/>
      <c r="M14" s="5"/>
      <c r="N14" s="5"/>
    </row>
    <row r="15" spans="1:14">
      <c r="A15" s="4"/>
      <c r="B15" s="5"/>
      <c r="C15" s="5"/>
      <c r="D15" s="6" t="s">
        <v>351</v>
      </c>
      <c r="E15" s="6"/>
      <c r="F15" s="6"/>
      <c r="G15" s="5"/>
      <c r="H15" s="5"/>
      <c r="I15" s="5"/>
      <c r="J15" s="5"/>
      <c r="K15" s="5"/>
      <c r="L15" s="5"/>
      <c r="M15" s="5"/>
      <c r="N15" s="5"/>
    </row>
    <row r="16" spans="1:14">
      <c r="A16" s="4"/>
      <c r="B16" s="5"/>
      <c r="C16" s="5" t="s">
        <v>92</v>
      </c>
      <c r="D16" s="6" t="s">
        <v>465</v>
      </c>
      <c r="E16" s="6"/>
      <c r="F16" s="6"/>
      <c r="G16" s="7">
        <v>1</v>
      </c>
      <c r="H16" s="7">
        <v>1</v>
      </c>
      <c r="I16" s="5" t="s">
        <v>463</v>
      </c>
      <c r="J16" s="5"/>
      <c r="K16" s="5" t="s">
        <v>463</v>
      </c>
      <c r="L16" s="5"/>
      <c r="M16" s="5"/>
      <c r="N16" s="5"/>
    </row>
    <row r="17" spans="1:14">
      <c r="A17" s="4"/>
      <c r="B17" s="5"/>
      <c r="C17" s="5"/>
      <c r="D17" s="6"/>
      <c r="E17" s="6"/>
      <c r="F17" s="6"/>
      <c r="G17" s="5"/>
      <c r="H17" s="5"/>
      <c r="I17" s="5"/>
      <c r="J17" s="5"/>
      <c r="K17" s="5"/>
      <c r="L17" s="5"/>
      <c r="M17" s="5"/>
      <c r="N17" s="5"/>
    </row>
    <row r="18" spans="1:14">
      <c r="A18" s="4"/>
      <c r="B18" s="5"/>
      <c r="C18" s="5"/>
      <c r="D18" s="6" t="s">
        <v>351</v>
      </c>
      <c r="E18" s="6"/>
      <c r="F18" s="6"/>
      <c r="G18" s="5"/>
      <c r="H18" s="5"/>
      <c r="I18" s="5"/>
      <c r="J18" s="5"/>
      <c r="K18" s="5"/>
      <c r="L18" s="5"/>
      <c r="M18" s="5"/>
      <c r="N18" s="5"/>
    </row>
    <row r="19" spans="1:14">
      <c r="A19" s="4"/>
      <c r="B19" s="5"/>
      <c r="C19" s="5" t="s">
        <v>94</v>
      </c>
      <c r="D19" s="6" t="s">
        <v>162</v>
      </c>
      <c r="E19" s="6"/>
      <c r="F19" s="6"/>
      <c r="G19" s="7">
        <v>1</v>
      </c>
      <c r="H19" s="7">
        <v>1</v>
      </c>
      <c r="I19" s="5" t="s">
        <v>463</v>
      </c>
      <c r="J19" s="5"/>
      <c r="K19" s="5" t="s">
        <v>463</v>
      </c>
      <c r="L19" s="5"/>
      <c r="M19" s="5"/>
      <c r="N19" s="5"/>
    </row>
    <row r="20" spans="1:14">
      <c r="A20" s="4"/>
      <c r="B20" s="5"/>
      <c r="C20" s="5"/>
      <c r="D20" s="6"/>
      <c r="E20" s="6"/>
      <c r="F20" s="6"/>
      <c r="G20" s="5"/>
      <c r="H20" s="5"/>
      <c r="I20" s="5"/>
      <c r="J20" s="5"/>
      <c r="K20" s="5"/>
      <c r="L20" s="5"/>
      <c r="M20" s="5"/>
      <c r="N20" s="5"/>
    </row>
    <row r="21" spans="1:14">
      <c r="A21" s="4"/>
      <c r="B21" s="5"/>
      <c r="C21" s="5"/>
      <c r="D21" s="6" t="s">
        <v>351</v>
      </c>
      <c r="E21" s="6"/>
      <c r="F21" s="6"/>
      <c r="G21" s="5"/>
      <c r="H21" s="5"/>
      <c r="I21" s="5"/>
      <c r="J21" s="5"/>
      <c r="K21" s="5"/>
      <c r="L21" s="5"/>
      <c r="M21" s="5"/>
      <c r="N21" s="5"/>
    </row>
    <row r="22" spans="1:14">
      <c r="A22" s="4"/>
      <c r="B22" s="5"/>
      <c r="C22" s="5" t="s">
        <v>96</v>
      </c>
      <c r="D22" s="6" t="s">
        <v>466</v>
      </c>
      <c r="E22" s="6"/>
      <c r="F22" s="6"/>
      <c r="G22" s="5" t="s">
        <v>467</v>
      </c>
      <c r="H22" s="5" t="s">
        <v>467</v>
      </c>
      <c r="I22" s="5" t="s">
        <v>463</v>
      </c>
      <c r="J22" s="5"/>
      <c r="K22" s="5" t="s">
        <v>463</v>
      </c>
      <c r="L22" s="5"/>
      <c r="M22" s="5"/>
      <c r="N22" s="5"/>
    </row>
    <row r="23" spans="1:14">
      <c r="A23" s="4"/>
      <c r="B23" s="5"/>
      <c r="C23" s="5"/>
      <c r="D23" s="6"/>
      <c r="E23" s="6"/>
      <c r="F23" s="6"/>
      <c r="G23" s="5"/>
      <c r="H23" s="5"/>
      <c r="I23" s="5"/>
      <c r="J23" s="5"/>
      <c r="K23" s="5"/>
      <c r="L23" s="5"/>
      <c r="M23" s="5"/>
      <c r="N23" s="5"/>
    </row>
    <row r="24" spans="1:14">
      <c r="A24" s="4"/>
      <c r="B24" s="5"/>
      <c r="C24" s="5"/>
      <c r="D24" s="6" t="s">
        <v>351</v>
      </c>
      <c r="E24" s="6"/>
      <c r="F24" s="6"/>
      <c r="G24" s="5"/>
      <c r="H24" s="5"/>
      <c r="I24" s="5"/>
      <c r="J24" s="5"/>
      <c r="K24" s="5"/>
      <c r="L24" s="5"/>
      <c r="M24" s="5"/>
      <c r="N24" s="5"/>
    </row>
    <row r="25" ht="22.5" spans="1:14">
      <c r="A25" s="4"/>
      <c r="B25" s="5" t="s">
        <v>99</v>
      </c>
      <c r="C25" s="5" t="s">
        <v>100</v>
      </c>
      <c r="D25" s="6" t="s">
        <v>468</v>
      </c>
      <c r="E25" s="6"/>
      <c r="F25" s="6"/>
      <c r="G25" s="5" t="s">
        <v>469</v>
      </c>
      <c r="H25" s="5" t="s">
        <v>470</v>
      </c>
      <c r="I25" s="5" t="s">
        <v>463</v>
      </c>
      <c r="J25" s="5"/>
      <c r="K25" s="5" t="s">
        <v>463</v>
      </c>
      <c r="L25" s="5"/>
      <c r="M25" s="5"/>
      <c r="N25" s="5"/>
    </row>
    <row r="26" spans="1:14">
      <c r="A26" s="4"/>
      <c r="B26" s="5"/>
      <c r="C26" s="5"/>
      <c r="D26" s="6"/>
      <c r="E26" s="6"/>
      <c r="F26" s="6"/>
      <c r="G26" s="5"/>
      <c r="H26" s="5"/>
      <c r="I26" s="5"/>
      <c r="J26" s="5"/>
      <c r="K26" s="5"/>
      <c r="L26" s="5"/>
      <c r="M26" s="5"/>
      <c r="N26" s="5"/>
    </row>
    <row r="27" spans="1:14">
      <c r="A27" s="4"/>
      <c r="B27" s="5"/>
      <c r="C27" s="5"/>
      <c r="D27" s="6" t="s">
        <v>351</v>
      </c>
      <c r="E27" s="6"/>
      <c r="F27" s="6"/>
      <c r="G27" s="5"/>
      <c r="H27" s="5"/>
      <c r="I27" s="5"/>
      <c r="J27" s="5"/>
      <c r="K27" s="5"/>
      <c r="L27" s="5"/>
      <c r="M27" s="5"/>
      <c r="N27" s="5"/>
    </row>
    <row r="28" spans="1:14">
      <c r="A28" s="4"/>
      <c r="B28" s="5"/>
      <c r="C28" s="5" t="s">
        <v>102</v>
      </c>
      <c r="D28" s="6" t="s">
        <v>471</v>
      </c>
      <c r="E28" s="6"/>
      <c r="F28" s="6"/>
      <c r="G28" s="5" t="s">
        <v>472</v>
      </c>
      <c r="H28" s="5" t="s">
        <v>472</v>
      </c>
      <c r="I28" s="5" t="s">
        <v>463</v>
      </c>
      <c r="J28" s="5"/>
      <c r="K28" s="5" t="s">
        <v>463</v>
      </c>
      <c r="L28" s="5"/>
      <c r="M28" s="5"/>
      <c r="N28" s="5"/>
    </row>
    <row r="29" spans="1:14">
      <c r="A29" s="4"/>
      <c r="B29" s="5"/>
      <c r="C29" s="5"/>
      <c r="D29" s="6"/>
      <c r="E29" s="6"/>
      <c r="F29" s="6"/>
      <c r="G29" s="5"/>
      <c r="H29" s="5"/>
      <c r="I29" s="5"/>
      <c r="J29" s="5"/>
      <c r="K29" s="5"/>
      <c r="L29" s="5"/>
      <c r="M29" s="5"/>
      <c r="N29" s="5"/>
    </row>
    <row r="30" spans="1:14">
      <c r="A30" s="4"/>
      <c r="B30" s="5"/>
      <c r="C30" s="5"/>
      <c r="D30" s="6" t="s">
        <v>351</v>
      </c>
      <c r="E30" s="6"/>
      <c r="F30" s="6"/>
      <c r="G30" s="5"/>
      <c r="H30" s="5"/>
      <c r="I30" s="5"/>
      <c r="J30" s="5"/>
      <c r="K30" s="5"/>
      <c r="L30" s="5"/>
      <c r="M30" s="5"/>
      <c r="N30" s="5"/>
    </row>
    <row r="31" spans="1:14">
      <c r="A31" s="4"/>
      <c r="B31" s="5"/>
      <c r="C31" s="5" t="s">
        <v>105</v>
      </c>
      <c r="D31" s="6" t="s">
        <v>473</v>
      </c>
      <c r="E31" s="6"/>
      <c r="F31" s="6"/>
      <c r="G31" s="5" t="s">
        <v>318</v>
      </c>
      <c r="H31" s="5" t="s">
        <v>318</v>
      </c>
      <c r="I31" s="5" t="s">
        <v>463</v>
      </c>
      <c r="J31" s="5"/>
      <c r="K31" s="5" t="s">
        <v>463</v>
      </c>
      <c r="L31" s="5"/>
      <c r="M31" s="5"/>
      <c r="N31" s="5"/>
    </row>
    <row r="32" spans="1:14">
      <c r="A32" s="4"/>
      <c r="B32" s="5"/>
      <c r="C32" s="5"/>
      <c r="D32" s="6"/>
      <c r="E32" s="6"/>
      <c r="F32" s="6"/>
      <c r="G32" s="5"/>
      <c r="H32" s="5"/>
      <c r="I32" s="5"/>
      <c r="J32" s="5"/>
      <c r="K32" s="5"/>
      <c r="L32" s="5"/>
      <c r="M32" s="5"/>
      <c r="N32" s="5"/>
    </row>
    <row r="33" spans="1:14">
      <c r="A33" s="4"/>
      <c r="B33" s="5"/>
      <c r="C33" s="5"/>
      <c r="D33" s="6" t="s">
        <v>351</v>
      </c>
      <c r="E33" s="6"/>
      <c r="F33" s="6"/>
      <c r="G33" s="5"/>
      <c r="H33" s="5"/>
      <c r="I33" s="5"/>
      <c r="J33" s="5"/>
      <c r="K33" s="5"/>
      <c r="L33" s="5"/>
      <c r="M33" s="5"/>
      <c r="N33" s="5"/>
    </row>
    <row r="34" spans="1:14">
      <c r="A34" s="4"/>
      <c r="B34" s="5"/>
      <c r="C34" s="5" t="s">
        <v>108</v>
      </c>
      <c r="D34" s="6" t="s">
        <v>474</v>
      </c>
      <c r="E34" s="6"/>
      <c r="F34" s="6"/>
      <c r="G34" s="5" t="s">
        <v>318</v>
      </c>
      <c r="H34" s="5" t="s">
        <v>318</v>
      </c>
      <c r="I34" s="5" t="s">
        <v>463</v>
      </c>
      <c r="J34" s="5"/>
      <c r="K34" s="5" t="s">
        <v>463</v>
      </c>
      <c r="L34" s="5"/>
      <c r="M34" s="5"/>
      <c r="N34" s="5"/>
    </row>
    <row r="35" spans="1:14">
      <c r="A35" s="4"/>
      <c r="B35" s="5"/>
      <c r="C35" s="5"/>
      <c r="D35" s="6"/>
      <c r="E35" s="6"/>
      <c r="F35" s="6"/>
      <c r="G35" s="5"/>
      <c r="H35" s="5"/>
      <c r="I35" s="5"/>
      <c r="J35" s="5"/>
      <c r="K35" s="5"/>
      <c r="L35" s="5"/>
      <c r="M35" s="5"/>
      <c r="N35" s="5"/>
    </row>
    <row r="36" spans="1:14">
      <c r="A36" s="4"/>
      <c r="B36" s="5"/>
      <c r="C36" s="5"/>
      <c r="D36" s="6" t="s">
        <v>351</v>
      </c>
      <c r="E36" s="6"/>
      <c r="F36" s="6"/>
      <c r="G36" s="5"/>
      <c r="H36" s="5"/>
      <c r="I36" s="5"/>
      <c r="J36" s="5"/>
      <c r="K36" s="5"/>
      <c r="L36" s="5"/>
      <c r="M36" s="5"/>
      <c r="N36" s="5"/>
    </row>
    <row r="37" spans="1:14">
      <c r="A37" s="4"/>
      <c r="B37" s="5" t="s">
        <v>111</v>
      </c>
      <c r="C37" s="5" t="s">
        <v>112</v>
      </c>
      <c r="D37" s="6" t="s">
        <v>310</v>
      </c>
      <c r="E37" s="6"/>
      <c r="F37" s="6"/>
      <c r="G37" s="5" t="s">
        <v>114</v>
      </c>
      <c r="H37" s="5" t="s">
        <v>114</v>
      </c>
      <c r="I37" s="5" t="s">
        <v>463</v>
      </c>
      <c r="J37" s="5"/>
      <c r="K37" s="5" t="s">
        <v>463</v>
      </c>
      <c r="L37" s="5"/>
      <c r="M37" s="5"/>
      <c r="N37" s="5"/>
    </row>
    <row r="38" spans="1:14">
      <c r="A38" s="4"/>
      <c r="B38" s="5"/>
      <c r="C38" s="5"/>
      <c r="D38" s="6"/>
      <c r="E38" s="6"/>
      <c r="F38" s="6"/>
      <c r="G38" s="5"/>
      <c r="H38" s="5"/>
      <c r="I38" s="5"/>
      <c r="J38" s="5"/>
      <c r="K38" s="5"/>
      <c r="L38" s="5"/>
      <c r="M38" s="5"/>
      <c r="N38" s="5"/>
    </row>
    <row r="39" spans="1:14">
      <c r="A39" s="4"/>
      <c r="B39" s="5"/>
      <c r="C39" s="5"/>
      <c r="D39" s="6" t="s">
        <v>351</v>
      </c>
      <c r="E39" s="6"/>
      <c r="F39" s="6"/>
      <c r="G39" s="5"/>
      <c r="H39" s="5"/>
      <c r="I39" s="5"/>
      <c r="J39" s="5"/>
      <c r="K39" s="5"/>
      <c r="L39" s="5"/>
      <c r="M39" s="5"/>
      <c r="N39" s="5"/>
    </row>
    <row r="40" spans="1:14">
      <c r="A40" s="8" t="s">
        <v>115</v>
      </c>
      <c r="B40" s="8"/>
      <c r="C40" s="8"/>
      <c r="D40" s="8"/>
      <c r="E40" s="8"/>
      <c r="F40" s="8"/>
      <c r="G40" s="8"/>
      <c r="H40" s="8"/>
      <c r="I40" s="8">
        <v>100</v>
      </c>
      <c r="J40" s="8"/>
      <c r="K40" s="8">
        <v>100</v>
      </c>
      <c r="L40" s="8"/>
      <c r="M40" s="14"/>
      <c r="N40" s="14"/>
    </row>
    <row r="41" spans="1:14">
      <c r="A41" s="9" t="s">
        <v>116</v>
      </c>
      <c r="B41" s="10" t="s">
        <v>117</v>
      </c>
      <c r="C41" s="11"/>
      <c r="D41" s="11"/>
      <c r="E41" s="11"/>
      <c r="F41" s="11"/>
      <c r="G41" s="11"/>
      <c r="H41" s="11"/>
      <c r="I41" s="11"/>
      <c r="J41" s="11"/>
      <c r="K41" s="11"/>
      <c r="L41" s="11"/>
      <c r="M41" s="11"/>
      <c r="N41" s="15"/>
    </row>
    <row r="42" spans="1:14">
      <c r="A42" s="12" t="s">
        <v>118</v>
      </c>
      <c r="B42" s="12"/>
      <c r="C42" s="12"/>
      <c r="D42" s="12"/>
      <c r="E42" s="12"/>
      <c r="F42" s="12"/>
      <c r="G42" s="12"/>
      <c r="H42" s="12"/>
      <c r="I42" s="12"/>
      <c r="J42" s="12"/>
      <c r="K42" s="12"/>
      <c r="L42" s="12"/>
      <c r="M42" s="12"/>
      <c r="N42" s="12"/>
    </row>
    <row r="43" spans="1:14">
      <c r="A43" s="12" t="s">
        <v>119</v>
      </c>
      <c r="B43" s="12"/>
      <c r="C43" s="12"/>
      <c r="D43" s="12"/>
      <c r="E43" s="12"/>
      <c r="F43" s="12"/>
      <c r="G43" s="12"/>
      <c r="H43" s="12"/>
      <c r="I43" s="12"/>
      <c r="J43" s="12"/>
      <c r="K43" s="12"/>
      <c r="L43" s="12"/>
      <c r="M43" s="12"/>
      <c r="N43" s="12"/>
    </row>
    <row r="44" spans="1:14">
      <c r="A44" s="12" t="s">
        <v>120</v>
      </c>
      <c r="B44" s="12"/>
      <c r="C44" s="12"/>
      <c r="D44" s="12"/>
      <c r="E44" s="12"/>
      <c r="F44" s="12"/>
      <c r="G44" s="12"/>
      <c r="H44" s="12"/>
      <c r="I44" s="12"/>
      <c r="J44" s="12"/>
      <c r="K44" s="12"/>
      <c r="L44" s="12"/>
      <c r="M44" s="12"/>
      <c r="N44" s="12"/>
    </row>
  </sheetData>
  <mergeCells count="173">
    <mergeCell ref="A1:N1"/>
    <mergeCell ref="A2:B2"/>
    <mergeCell ref="C2:N2"/>
    <mergeCell ref="A3:B3"/>
    <mergeCell ref="C3:G3"/>
    <mergeCell ref="H3:I3"/>
    <mergeCell ref="J3:N3"/>
    <mergeCell ref="C6:D6"/>
    <mergeCell ref="F6:G6"/>
    <mergeCell ref="H6:I6"/>
    <mergeCell ref="J6:K6"/>
    <mergeCell ref="L6:M6"/>
    <mergeCell ref="C7:D7"/>
    <mergeCell ref="F7:G7"/>
    <mergeCell ref="H7:I7"/>
    <mergeCell ref="J7:K7"/>
    <mergeCell ref="L7:M7"/>
    <mergeCell ref="C8:D8"/>
    <mergeCell ref="F8:G8"/>
    <mergeCell ref="H8:I8"/>
    <mergeCell ref="J8:K8"/>
    <mergeCell ref="L8:M8"/>
    <mergeCell ref="C9:D9"/>
    <mergeCell ref="F9:G9"/>
    <mergeCell ref="H9:I9"/>
    <mergeCell ref="J9:K9"/>
    <mergeCell ref="L9:M9"/>
    <mergeCell ref="B10:G10"/>
    <mergeCell ref="H10:N10"/>
    <mergeCell ref="B11:G11"/>
    <mergeCell ref="H11:N11"/>
    <mergeCell ref="D12:F12"/>
    <mergeCell ref="I12:J12"/>
    <mergeCell ref="K12:L12"/>
    <mergeCell ref="M12:N12"/>
    <mergeCell ref="D13:F13"/>
    <mergeCell ref="I13:J13"/>
    <mergeCell ref="K13:L13"/>
    <mergeCell ref="M13:N13"/>
    <mergeCell ref="D14:F14"/>
    <mergeCell ref="I14:J14"/>
    <mergeCell ref="K14:L14"/>
    <mergeCell ref="M14:N14"/>
    <mergeCell ref="D15:F15"/>
    <mergeCell ref="I15:J15"/>
    <mergeCell ref="K15:L15"/>
    <mergeCell ref="M15:N15"/>
    <mergeCell ref="D16:F16"/>
    <mergeCell ref="I16:J16"/>
    <mergeCell ref="K16:L16"/>
    <mergeCell ref="M16:N16"/>
    <mergeCell ref="D17:F17"/>
    <mergeCell ref="I17:J17"/>
    <mergeCell ref="K17:L17"/>
    <mergeCell ref="M17:N17"/>
    <mergeCell ref="D18:F18"/>
    <mergeCell ref="I18:J18"/>
    <mergeCell ref="K18:L18"/>
    <mergeCell ref="M18:N18"/>
    <mergeCell ref="D19:F19"/>
    <mergeCell ref="I19:J19"/>
    <mergeCell ref="K19:L19"/>
    <mergeCell ref="M19:N19"/>
    <mergeCell ref="D20:F20"/>
    <mergeCell ref="I20:J20"/>
    <mergeCell ref="K20:L20"/>
    <mergeCell ref="M20:N20"/>
    <mergeCell ref="D21:F21"/>
    <mergeCell ref="I21:J21"/>
    <mergeCell ref="K21:L21"/>
    <mergeCell ref="M21:N21"/>
    <mergeCell ref="D22:F22"/>
    <mergeCell ref="I22:J22"/>
    <mergeCell ref="K22:L22"/>
    <mergeCell ref="M22:N22"/>
    <mergeCell ref="D23:F23"/>
    <mergeCell ref="I23:J23"/>
    <mergeCell ref="K23:L23"/>
    <mergeCell ref="M23:N23"/>
    <mergeCell ref="D24:F24"/>
    <mergeCell ref="I24:J24"/>
    <mergeCell ref="K24:L24"/>
    <mergeCell ref="M24:N24"/>
    <mergeCell ref="D25:F25"/>
    <mergeCell ref="I25:J25"/>
    <mergeCell ref="K25:L25"/>
    <mergeCell ref="M25:N25"/>
    <mergeCell ref="D26:F26"/>
    <mergeCell ref="I26:J26"/>
    <mergeCell ref="K26:L26"/>
    <mergeCell ref="M26:N26"/>
    <mergeCell ref="D27:F27"/>
    <mergeCell ref="I27:J27"/>
    <mergeCell ref="K27:L27"/>
    <mergeCell ref="M27:N27"/>
    <mergeCell ref="D28:F28"/>
    <mergeCell ref="I28:J28"/>
    <mergeCell ref="K28:L28"/>
    <mergeCell ref="M28:N28"/>
    <mergeCell ref="D29:F29"/>
    <mergeCell ref="I29:J29"/>
    <mergeCell ref="K29:L29"/>
    <mergeCell ref="M29:N29"/>
    <mergeCell ref="D30:F30"/>
    <mergeCell ref="I30:J30"/>
    <mergeCell ref="K30:L30"/>
    <mergeCell ref="M30:N30"/>
    <mergeCell ref="D31:F31"/>
    <mergeCell ref="I31:J31"/>
    <mergeCell ref="K31:L31"/>
    <mergeCell ref="M31:N31"/>
    <mergeCell ref="D32:F32"/>
    <mergeCell ref="I32:J32"/>
    <mergeCell ref="K32:L32"/>
    <mergeCell ref="M32:N32"/>
    <mergeCell ref="D33:F33"/>
    <mergeCell ref="I33:J33"/>
    <mergeCell ref="K33:L33"/>
    <mergeCell ref="M33:N33"/>
    <mergeCell ref="D34:F34"/>
    <mergeCell ref="I34:J34"/>
    <mergeCell ref="K34:L34"/>
    <mergeCell ref="M34:N34"/>
    <mergeCell ref="D35:F35"/>
    <mergeCell ref="I35:J35"/>
    <mergeCell ref="K35:L35"/>
    <mergeCell ref="M35:N35"/>
    <mergeCell ref="D36:F36"/>
    <mergeCell ref="I36:J36"/>
    <mergeCell ref="K36:L36"/>
    <mergeCell ref="M36:N36"/>
    <mergeCell ref="D37:F37"/>
    <mergeCell ref="I37:J37"/>
    <mergeCell ref="K37:L37"/>
    <mergeCell ref="M37:N37"/>
    <mergeCell ref="D38:F38"/>
    <mergeCell ref="I38:J38"/>
    <mergeCell ref="K38:L38"/>
    <mergeCell ref="M38:N38"/>
    <mergeCell ref="D39:F39"/>
    <mergeCell ref="I39:J39"/>
    <mergeCell ref="K39:L39"/>
    <mergeCell ref="M39:N39"/>
    <mergeCell ref="A40:H40"/>
    <mergeCell ref="I40:J40"/>
    <mergeCell ref="K40:L40"/>
    <mergeCell ref="M40:N40"/>
    <mergeCell ref="B41:N41"/>
    <mergeCell ref="A42:N42"/>
    <mergeCell ref="A43:N43"/>
    <mergeCell ref="A44:N44"/>
    <mergeCell ref="A10:A11"/>
    <mergeCell ref="A12:A39"/>
    <mergeCell ref="B13:B24"/>
    <mergeCell ref="B25:B36"/>
    <mergeCell ref="B37:B39"/>
    <mergeCell ref="C13:C15"/>
    <mergeCell ref="C16:C18"/>
    <mergeCell ref="C19:C21"/>
    <mergeCell ref="C22:C24"/>
    <mergeCell ref="C25:C27"/>
    <mergeCell ref="C28:C30"/>
    <mergeCell ref="C31:C33"/>
    <mergeCell ref="C34:C36"/>
    <mergeCell ref="C37:C39"/>
    <mergeCell ref="E4:E5"/>
    <mergeCell ref="N4:N5"/>
    <mergeCell ref="A4:B9"/>
    <mergeCell ref="C4:D5"/>
    <mergeCell ref="F4:G5"/>
    <mergeCell ref="H4:I5"/>
    <mergeCell ref="J4:K5"/>
    <mergeCell ref="L4:M5"/>
  </mergeCells>
  <pageMargins left="0.75" right="0.75" top="1" bottom="1" header="0.5" footer="0.5"/>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3"/>
  <sheetViews>
    <sheetView tabSelected="1" workbookViewId="0">
      <selection activeCell="A1" sqref="A1:N1"/>
    </sheetView>
  </sheetViews>
  <sheetFormatPr defaultColWidth="9" defaultRowHeight="13.5"/>
  <sheetData>
    <row r="1" ht="25.5" spans="1:14">
      <c r="A1" s="1" t="s">
        <v>63</v>
      </c>
      <c r="B1" s="1"/>
      <c r="C1" s="1"/>
      <c r="D1" s="1"/>
      <c r="E1" s="1"/>
      <c r="F1" s="1"/>
      <c r="G1" s="1"/>
      <c r="H1" s="1"/>
      <c r="I1" s="1"/>
      <c r="J1" s="1"/>
      <c r="K1" s="1"/>
      <c r="L1" s="1"/>
      <c r="M1" s="1"/>
      <c r="N1" s="1"/>
    </row>
    <row r="2" spans="1:14">
      <c r="A2" s="16" t="s">
        <v>23</v>
      </c>
      <c r="B2" s="16"/>
      <c r="C2" s="16" t="s">
        <v>475</v>
      </c>
      <c r="D2" s="16"/>
      <c r="E2" s="16"/>
      <c r="F2" s="16"/>
      <c r="G2" s="16"/>
      <c r="H2" s="16"/>
      <c r="I2" s="16"/>
      <c r="J2" s="16"/>
      <c r="K2" s="16"/>
      <c r="L2" s="16"/>
      <c r="M2" s="16"/>
      <c r="N2" s="16"/>
    </row>
    <row r="3" spans="1:14">
      <c r="A3" s="16" t="s">
        <v>24</v>
      </c>
      <c r="B3" s="16"/>
      <c r="C3" s="16" t="s">
        <v>36</v>
      </c>
      <c r="D3" s="16"/>
      <c r="E3" s="16"/>
      <c r="F3" s="16"/>
      <c r="G3" s="16"/>
      <c r="H3" s="16" t="s">
        <v>65</v>
      </c>
      <c r="I3" s="16"/>
      <c r="J3" s="16" t="s">
        <v>231</v>
      </c>
      <c r="K3" s="16"/>
      <c r="L3" s="16"/>
      <c r="M3" s="16"/>
      <c r="N3" s="16"/>
    </row>
    <row r="4" spans="1:14">
      <c r="A4" s="16" t="s">
        <v>25</v>
      </c>
      <c r="B4" s="16"/>
      <c r="C4" s="16"/>
      <c r="D4" s="16"/>
      <c r="E4" s="16" t="s">
        <v>66</v>
      </c>
      <c r="F4" s="16" t="s">
        <v>67</v>
      </c>
      <c r="G4" s="16"/>
      <c r="H4" s="16" t="s">
        <v>68</v>
      </c>
      <c r="I4" s="16"/>
      <c r="J4" s="16" t="s">
        <v>69</v>
      </c>
      <c r="K4" s="16"/>
      <c r="L4" s="16" t="s">
        <v>70</v>
      </c>
      <c r="M4" s="16"/>
      <c r="N4" s="16" t="s">
        <v>71</v>
      </c>
    </row>
    <row r="5" spans="1:14">
      <c r="A5" s="16"/>
      <c r="B5" s="16"/>
      <c r="C5" s="16"/>
      <c r="D5" s="16"/>
      <c r="E5" s="16"/>
      <c r="F5" s="16"/>
      <c r="G5" s="16"/>
      <c r="H5" s="16"/>
      <c r="I5" s="16"/>
      <c r="J5" s="16"/>
      <c r="K5" s="16"/>
      <c r="L5" s="16"/>
      <c r="M5" s="16"/>
      <c r="N5" s="16"/>
    </row>
    <row r="6" spans="1:14">
      <c r="A6" s="16"/>
      <c r="B6" s="16"/>
      <c r="C6" s="17" t="s">
        <v>72</v>
      </c>
      <c r="D6" s="17"/>
      <c r="E6" s="16">
        <v>3.9922</v>
      </c>
      <c r="F6" s="16">
        <v>3.9922</v>
      </c>
      <c r="G6" s="16"/>
      <c r="H6" s="18">
        <v>1</v>
      </c>
      <c r="I6" s="16"/>
      <c r="J6" s="16">
        <v>10</v>
      </c>
      <c r="K6" s="16"/>
      <c r="L6" s="16"/>
      <c r="M6" s="16"/>
      <c r="N6" s="16">
        <v>10</v>
      </c>
    </row>
    <row r="7" spans="1:14">
      <c r="A7" s="16"/>
      <c r="B7" s="16"/>
      <c r="C7" s="16" t="s">
        <v>73</v>
      </c>
      <c r="D7" s="16"/>
      <c r="E7" s="16"/>
      <c r="F7" s="16"/>
      <c r="G7" s="16"/>
      <c r="H7" s="16"/>
      <c r="I7" s="16"/>
      <c r="J7" s="16" t="s">
        <v>74</v>
      </c>
      <c r="K7" s="16"/>
      <c r="L7" s="16"/>
      <c r="M7" s="16"/>
      <c r="N7" s="16" t="s">
        <v>74</v>
      </c>
    </row>
    <row r="8" spans="1:14">
      <c r="A8" s="16"/>
      <c r="B8" s="16"/>
      <c r="C8" s="16" t="s">
        <v>75</v>
      </c>
      <c r="D8" s="16"/>
      <c r="E8" s="16">
        <v>3.9922</v>
      </c>
      <c r="F8" s="16">
        <v>3.9922</v>
      </c>
      <c r="G8" s="16"/>
      <c r="H8" s="18">
        <v>1</v>
      </c>
      <c r="I8" s="16"/>
      <c r="J8" s="16" t="s">
        <v>74</v>
      </c>
      <c r="K8" s="16"/>
      <c r="L8" s="16"/>
      <c r="M8" s="16"/>
      <c r="N8" s="16" t="s">
        <v>74</v>
      </c>
    </row>
    <row r="9" spans="1:14">
      <c r="A9" s="16"/>
      <c r="B9" s="16"/>
      <c r="C9" s="16" t="s">
        <v>34</v>
      </c>
      <c r="D9" s="16"/>
      <c r="E9" s="16"/>
      <c r="F9" s="16"/>
      <c r="G9" s="16"/>
      <c r="H9" s="16"/>
      <c r="I9" s="16"/>
      <c r="J9" s="16" t="s">
        <v>74</v>
      </c>
      <c r="K9" s="16"/>
      <c r="L9" s="16"/>
      <c r="M9" s="16"/>
      <c r="N9" s="16" t="s">
        <v>74</v>
      </c>
    </row>
    <row r="10" spans="1:14">
      <c r="A10" s="16" t="s">
        <v>76</v>
      </c>
      <c r="B10" s="16" t="s">
        <v>77</v>
      </c>
      <c r="C10" s="16"/>
      <c r="D10" s="16"/>
      <c r="E10" s="16"/>
      <c r="F10" s="16"/>
      <c r="G10" s="16"/>
      <c r="H10" s="16" t="s">
        <v>78</v>
      </c>
      <c r="I10" s="16"/>
      <c r="J10" s="16"/>
      <c r="K10" s="16"/>
      <c r="L10" s="16"/>
      <c r="M10" s="16"/>
      <c r="N10" s="16"/>
    </row>
    <row r="11" spans="1:14">
      <c r="A11" s="16"/>
      <c r="B11" s="19" t="s">
        <v>476</v>
      </c>
      <c r="C11" s="20"/>
      <c r="D11" s="20"/>
      <c r="E11" s="20"/>
      <c r="F11" s="20"/>
      <c r="G11" s="21"/>
      <c r="H11" s="19" t="s">
        <v>477</v>
      </c>
      <c r="I11" s="20"/>
      <c r="J11" s="20"/>
      <c r="K11" s="20"/>
      <c r="L11" s="20"/>
      <c r="M11" s="20"/>
      <c r="N11" s="21"/>
    </row>
    <row r="12" spans="1:14">
      <c r="A12" s="22" t="s">
        <v>81</v>
      </c>
      <c r="B12" s="16" t="s">
        <v>82</v>
      </c>
      <c r="C12" s="16" t="s">
        <v>83</v>
      </c>
      <c r="D12" s="16" t="s">
        <v>84</v>
      </c>
      <c r="E12" s="16"/>
      <c r="F12" s="16"/>
      <c r="G12" s="16" t="s">
        <v>85</v>
      </c>
      <c r="H12" s="16" t="s">
        <v>86</v>
      </c>
      <c r="I12" s="16" t="s">
        <v>69</v>
      </c>
      <c r="J12" s="16"/>
      <c r="K12" s="16" t="s">
        <v>71</v>
      </c>
      <c r="L12" s="16"/>
      <c r="M12" s="16" t="s">
        <v>87</v>
      </c>
      <c r="N12" s="16"/>
    </row>
    <row r="13" spans="1:14">
      <c r="A13" s="22"/>
      <c r="B13" s="16" t="s">
        <v>88</v>
      </c>
      <c r="C13" s="23" t="s">
        <v>89</v>
      </c>
      <c r="D13" s="24" t="s">
        <v>478</v>
      </c>
      <c r="E13" s="24"/>
      <c r="F13" s="24"/>
      <c r="G13" s="16">
        <v>2</v>
      </c>
      <c r="H13" s="16">
        <v>3</v>
      </c>
      <c r="I13" s="16">
        <v>5</v>
      </c>
      <c r="J13" s="16"/>
      <c r="K13" s="16">
        <v>5</v>
      </c>
      <c r="L13" s="16"/>
      <c r="M13" s="16"/>
      <c r="N13" s="16"/>
    </row>
    <row r="14" spans="1:14">
      <c r="A14" s="22"/>
      <c r="B14" s="16"/>
      <c r="C14" s="25"/>
      <c r="D14" s="24" t="s">
        <v>479</v>
      </c>
      <c r="E14" s="24"/>
      <c r="F14" s="24"/>
      <c r="G14" s="24" t="s">
        <v>480</v>
      </c>
      <c r="H14" s="16">
        <v>332</v>
      </c>
      <c r="I14" s="16">
        <v>5</v>
      </c>
      <c r="J14" s="16"/>
      <c r="K14" s="16">
        <v>5</v>
      </c>
      <c r="L14" s="16"/>
      <c r="M14" s="16"/>
      <c r="N14" s="16"/>
    </row>
    <row r="15" spans="1:14">
      <c r="A15" s="22"/>
      <c r="B15" s="16"/>
      <c r="C15" s="26"/>
      <c r="D15" s="27" t="s">
        <v>481</v>
      </c>
      <c r="E15" s="28"/>
      <c r="F15" s="29"/>
      <c r="G15" s="24" t="s">
        <v>482</v>
      </c>
      <c r="H15" s="24" t="s">
        <v>482</v>
      </c>
      <c r="I15" s="31">
        <v>5</v>
      </c>
      <c r="J15" s="33"/>
      <c r="K15" s="31">
        <v>5</v>
      </c>
      <c r="L15" s="33"/>
      <c r="M15" s="31"/>
      <c r="N15" s="33"/>
    </row>
    <row r="16" spans="1:14">
      <c r="A16" s="22"/>
      <c r="B16" s="16"/>
      <c r="C16" s="16" t="s">
        <v>92</v>
      </c>
      <c r="D16" s="16" t="s">
        <v>483</v>
      </c>
      <c r="E16" s="16"/>
      <c r="F16" s="16"/>
      <c r="G16" s="18">
        <v>0.6</v>
      </c>
      <c r="H16" s="30">
        <v>0.502</v>
      </c>
      <c r="I16" s="16">
        <v>15</v>
      </c>
      <c r="J16" s="16"/>
      <c r="K16" s="16">
        <v>12.5</v>
      </c>
      <c r="L16" s="16"/>
      <c r="M16" s="16"/>
      <c r="N16" s="16"/>
    </row>
    <row r="17" ht="22.5" spans="1:14">
      <c r="A17" s="22"/>
      <c r="B17" s="16"/>
      <c r="C17" s="16" t="s">
        <v>94</v>
      </c>
      <c r="D17" s="16" t="s">
        <v>484</v>
      </c>
      <c r="E17" s="16"/>
      <c r="F17" s="16"/>
      <c r="G17" s="16" t="s">
        <v>485</v>
      </c>
      <c r="H17" s="16" t="s">
        <v>318</v>
      </c>
      <c r="I17" s="16">
        <v>10</v>
      </c>
      <c r="J17" s="16"/>
      <c r="K17" s="16">
        <v>10</v>
      </c>
      <c r="L17" s="16"/>
      <c r="M17" s="16"/>
      <c r="N17" s="16"/>
    </row>
    <row r="18" spans="1:14">
      <c r="A18" s="22"/>
      <c r="B18" s="16"/>
      <c r="C18" s="16" t="s">
        <v>96</v>
      </c>
      <c r="D18" s="16" t="s">
        <v>169</v>
      </c>
      <c r="E18" s="16"/>
      <c r="F18" s="16"/>
      <c r="G18" s="16" t="s">
        <v>170</v>
      </c>
      <c r="H18" s="18">
        <v>1</v>
      </c>
      <c r="I18" s="16">
        <v>10</v>
      </c>
      <c r="J18" s="16"/>
      <c r="K18" s="16">
        <v>10</v>
      </c>
      <c r="L18" s="16"/>
      <c r="M18" s="16"/>
      <c r="N18" s="16"/>
    </row>
    <row r="19" spans="1:14">
      <c r="A19" s="22"/>
      <c r="B19" s="16" t="s">
        <v>99</v>
      </c>
      <c r="C19" s="16" t="s">
        <v>100</v>
      </c>
      <c r="D19" s="31" t="s">
        <v>486</v>
      </c>
      <c r="E19" s="32"/>
      <c r="F19" s="33"/>
      <c r="G19" s="16" t="s">
        <v>487</v>
      </c>
      <c r="H19" s="16" t="s">
        <v>318</v>
      </c>
      <c r="I19" s="16">
        <v>5</v>
      </c>
      <c r="J19" s="16"/>
      <c r="K19" s="16">
        <v>5</v>
      </c>
      <c r="L19" s="16"/>
      <c r="M19" s="16"/>
      <c r="N19" s="16"/>
    </row>
    <row r="20" spans="1:14">
      <c r="A20" s="22"/>
      <c r="B20" s="16"/>
      <c r="C20" s="16"/>
      <c r="D20" s="31" t="s">
        <v>488</v>
      </c>
      <c r="E20" s="32"/>
      <c r="F20" s="33"/>
      <c r="G20" s="34" t="s">
        <v>293</v>
      </c>
      <c r="H20" s="18">
        <v>1</v>
      </c>
      <c r="I20" s="16">
        <v>5</v>
      </c>
      <c r="J20" s="16"/>
      <c r="K20" s="16">
        <v>5</v>
      </c>
      <c r="L20" s="16"/>
      <c r="M20" s="16"/>
      <c r="N20" s="16"/>
    </row>
    <row r="21" ht="33.75" spans="1:14">
      <c r="A21" s="22"/>
      <c r="B21" s="16"/>
      <c r="C21" s="16" t="s">
        <v>102</v>
      </c>
      <c r="D21" s="16" t="s">
        <v>489</v>
      </c>
      <c r="E21" s="16"/>
      <c r="F21" s="16"/>
      <c r="G21" s="24" t="s">
        <v>490</v>
      </c>
      <c r="H21" s="16" t="s">
        <v>318</v>
      </c>
      <c r="I21" s="16">
        <v>5</v>
      </c>
      <c r="J21" s="16"/>
      <c r="K21" s="16">
        <v>5</v>
      </c>
      <c r="L21" s="16"/>
      <c r="M21" s="16"/>
      <c r="N21" s="16"/>
    </row>
    <row r="22" spans="1:14">
      <c r="A22" s="22"/>
      <c r="B22" s="16"/>
      <c r="C22" s="16"/>
      <c r="D22" s="24" t="s">
        <v>491</v>
      </c>
      <c r="E22" s="24"/>
      <c r="F22" s="24"/>
      <c r="G22" s="35" t="s">
        <v>293</v>
      </c>
      <c r="H22" s="18">
        <v>1</v>
      </c>
      <c r="I22" s="16">
        <v>5</v>
      </c>
      <c r="J22" s="16"/>
      <c r="K22" s="16">
        <v>5</v>
      </c>
      <c r="L22" s="16"/>
      <c r="M22" s="16"/>
      <c r="N22" s="16"/>
    </row>
    <row r="23" spans="1:14">
      <c r="A23" s="22"/>
      <c r="B23" s="16"/>
      <c r="C23" s="16" t="s">
        <v>105</v>
      </c>
      <c r="D23" s="36" t="s">
        <v>492</v>
      </c>
      <c r="E23" s="37"/>
      <c r="F23" s="38"/>
      <c r="G23" s="39" t="s">
        <v>493</v>
      </c>
      <c r="H23" s="23" t="s">
        <v>318</v>
      </c>
      <c r="I23" s="48">
        <v>5</v>
      </c>
      <c r="J23" s="49"/>
      <c r="K23" s="48">
        <v>5</v>
      </c>
      <c r="L23" s="49"/>
      <c r="M23" s="48"/>
      <c r="N23" s="49"/>
    </row>
    <row r="24" spans="1:14">
      <c r="A24" s="22"/>
      <c r="B24" s="16"/>
      <c r="C24" s="16"/>
      <c r="D24" s="40"/>
      <c r="E24" s="41"/>
      <c r="F24" s="42"/>
      <c r="G24" s="43"/>
      <c r="H24" s="26"/>
      <c r="I24" s="50"/>
      <c r="J24" s="51"/>
      <c r="K24" s="50"/>
      <c r="L24" s="51"/>
      <c r="M24" s="50"/>
      <c r="N24" s="51"/>
    </row>
    <row r="25" ht="22.5" spans="1:14">
      <c r="A25" s="22"/>
      <c r="B25" s="16"/>
      <c r="C25" s="16" t="s">
        <v>108</v>
      </c>
      <c r="D25" s="16" t="s">
        <v>494</v>
      </c>
      <c r="E25" s="16"/>
      <c r="F25" s="16"/>
      <c r="G25" s="16" t="s">
        <v>487</v>
      </c>
      <c r="H25" s="16" t="s">
        <v>318</v>
      </c>
      <c r="I25" s="16">
        <v>5</v>
      </c>
      <c r="J25" s="16"/>
      <c r="K25" s="16">
        <v>5</v>
      </c>
      <c r="L25" s="16"/>
      <c r="M25" s="16"/>
      <c r="N25" s="16"/>
    </row>
    <row r="26" spans="1:14">
      <c r="A26" s="22"/>
      <c r="B26" s="16" t="s">
        <v>111</v>
      </c>
      <c r="C26" s="16" t="s">
        <v>112</v>
      </c>
      <c r="D26" s="24" t="s">
        <v>495</v>
      </c>
      <c r="E26" s="24"/>
      <c r="F26" s="24"/>
      <c r="G26" s="24" t="s">
        <v>114</v>
      </c>
      <c r="H26" s="18">
        <v>0.95</v>
      </c>
      <c r="I26" s="16">
        <v>4</v>
      </c>
      <c r="J26" s="16"/>
      <c r="K26" s="16">
        <v>4</v>
      </c>
      <c r="L26" s="16"/>
      <c r="M26" s="16"/>
      <c r="N26" s="16"/>
    </row>
    <row r="27" spans="1:14">
      <c r="A27" s="22"/>
      <c r="B27" s="16"/>
      <c r="C27" s="16"/>
      <c r="D27" s="24" t="s">
        <v>496</v>
      </c>
      <c r="E27" s="24"/>
      <c r="F27" s="24"/>
      <c r="G27" s="24" t="s">
        <v>114</v>
      </c>
      <c r="H27" s="18">
        <v>1</v>
      </c>
      <c r="I27" s="16">
        <v>3</v>
      </c>
      <c r="J27" s="16"/>
      <c r="K27" s="16">
        <v>3</v>
      </c>
      <c r="L27" s="16"/>
      <c r="M27" s="16"/>
      <c r="N27" s="16"/>
    </row>
    <row r="28" spans="1:14">
      <c r="A28" s="22"/>
      <c r="B28" s="16"/>
      <c r="C28" s="16"/>
      <c r="D28" s="24" t="s">
        <v>497</v>
      </c>
      <c r="E28" s="24"/>
      <c r="F28" s="24"/>
      <c r="G28" s="24" t="s">
        <v>114</v>
      </c>
      <c r="H28" s="18">
        <v>1</v>
      </c>
      <c r="I28" s="16">
        <v>3</v>
      </c>
      <c r="J28" s="16"/>
      <c r="K28" s="16">
        <v>3</v>
      </c>
      <c r="L28" s="16"/>
      <c r="M28" s="16"/>
      <c r="N28" s="16"/>
    </row>
    <row r="29" spans="1:14">
      <c r="A29" s="16" t="s">
        <v>115</v>
      </c>
      <c r="B29" s="16"/>
      <c r="C29" s="16"/>
      <c r="D29" s="16"/>
      <c r="E29" s="16"/>
      <c r="F29" s="16"/>
      <c r="G29" s="16"/>
      <c r="H29" s="16"/>
      <c r="I29" s="16">
        <v>100</v>
      </c>
      <c r="J29" s="16"/>
      <c r="K29" s="16">
        <v>97.5</v>
      </c>
      <c r="L29" s="16"/>
      <c r="M29" s="44"/>
      <c r="N29" s="44"/>
    </row>
    <row r="30" spans="1:14">
      <c r="A30" s="44" t="s">
        <v>116</v>
      </c>
      <c r="B30" s="45" t="s">
        <v>117</v>
      </c>
      <c r="C30" s="46"/>
      <c r="D30" s="46"/>
      <c r="E30" s="46"/>
      <c r="F30" s="46"/>
      <c r="G30" s="46"/>
      <c r="H30" s="46"/>
      <c r="I30" s="46"/>
      <c r="J30" s="46"/>
      <c r="K30" s="46"/>
      <c r="L30" s="46"/>
      <c r="M30" s="46"/>
      <c r="N30" s="52"/>
    </row>
    <row r="31" spans="1:14">
      <c r="A31" s="47" t="s">
        <v>118</v>
      </c>
      <c r="B31" s="47"/>
      <c r="C31" s="47"/>
      <c r="D31" s="47"/>
      <c r="E31" s="47"/>
      <c r="F31" s="47"/>
      <c r="G31" s="47"/>
      <c r="H31" s="47"/>
      <c r="I31" s="47"/>
      <c r="J31" s="47"/>
      <c r="K31" s="47"/>
      <c r="L31" s="47"/>
      <c r="M31" s="47"/>
      <c r="N31" s="47"/>
    </row>
    <row r="32" spans="1:14">
      <c r="A32" s="47" t="s">
        <v>119</v>
      </c>
      <c r="B32" s="47"/>
      <c r="C32" s="47"/>
      <c r="D32" s="47"/>
      <c r="E32" s="47"/>
      <c r="F32" s="47"/>
      <c r="G32" s="47"/>
      <c r="H32" s="47"/>
      <c r="I32" s="47"/>
      <c r="J32" s="47"/>
      <c r="K32" s="47"/>
      <c r="L32" s="47"/>
      <c r="M32" s="47"/>
      <c r="N32" s="47"/>
    </row>
    <row r="33" spans="1:14">
      <c r="A33" s="47" t="s">
        <v>120</v>
      </c>
      <c r="B33" s="47"/>
      <c r="C33" s="47"/>
      <c r="D33" s="47"/>
      <c r="E33" s="47"/>
      <c r="F33" s="47"/>
      <c r="G33" s="47"/>
      <c r="H33" s="47"/>
      <c r="I33" s="47"/>
      <c r="J33" s="47"/>
      <c r="K33" s="47"/>
      <c r="L33" s="47"/>
      <c r="M33" s="47"/>
      <c r="N33" s="47"/>
    </row>
  </sheetData>
  <mergeCells count="123">
    <mergeCell ref="A1:N1"/>
    <mergeCell ref="A2:B2"/>
    <mergeCell ref="C2:N2"/>
    <mergeCell ref="A3:B3"/>
    <mergeCell ref="C3:G3"/>
    <mergeCell ref="H3:I3"/>
    <mergeCell ref="J3:N3"/>
    <mergeCell ref="C6:D6"/>
    <mergeCell ref="F6:G6"/>
    <mergeCell ref="H6:I6"/>
    <mergeCell ref="J6:K6"/>
    <mergeCell ref="L6:M6"/>
    <mergeCell ref="C7:D7"/>
    <mergeCell ref="F7:G7"/>
    <mergeCell ref="H7:I7"/>
    <mergeCell ref="J7:K7"/>
    <mergeCell ref="L7:M7"/>
    <mergeCell ref="C8:D8"/>
    <mergeCell ref="F8:G8"/>
    <mergeCell ref="H8:I8"/>
    <mergeCell ref="J8:K8"/>
    <mergeCell ref="L8:M8"/>
    <mergeCell ref="C9:D9"/>
    <mergeCell ref="F9:G9"/>
    <mergeCell ref="H9:I9"/>
    <mergeCell ref="J9:K9"/>
    <mergeCell ref="L9:M9"/>
    <mergeCell ref="B10:G10"/>
    <mergeCell ref="H10:N10"/>
    <mergeCell ref="B11:G11"/>
    <mergeCell ref="H11:N11"/>
    <mergeCell ref="D12:F12"/>
    <mergeCell ref="I12:J12"/>
    <mergeCell ref="K12:L12"/>
    <mergeCell ref="M12:N12"/>
    <mergeCell ref="D13:F13"/>
    <mergeCell ref="I13:J13"/>
    <mergeCell ref="K13:L13"/>
    <mergeCell ref="M13:N13"/>
    <mergeCell ref="D14:F14"/>
    <mergeCell ref="I14:J14"/>
    <mergeCell ref="K14:L14"/>
    <mergeCell ref="M14:N14"/>
    <mergeCell ref="D15:F15"/>
    <mergeCell ref="I15:J15"/>
    <mergeCell ref="K15:L15"/>
    <mergeCell ref="M15:N15"/>
    <mergeCell ref="D16:F16"/>
    <mergeCell ref="I16:J16"/>
    <mergeCell ref="K16:L16"/>
    <mergeCell ref="M16:N16"/>
    <mergeCell ref="D17:F17"/>
    <mergeCell ref="I17:J17"/>
    <mergeCell ref="K17:L17"/>
    <mergeCell ref="M17:N17"/>
    <mergeCell ref="D18:F18"/>
    <mergeCell ref="I18:J18"/>
    <mergeCell ref="K18:L18"/>
    <mergeCell ref="M18:N18"/>
    <mergeCell ref="D19:F19"/>
    <mergeCell ref="I19:J19"/>
    <mergeCell ref="K19:L19"/>
    <mergeCell ref="M19:N19"/>
    <mergeCell ref="D20:F20"/>
    <mergeCell ref="I20:J20"/>
    <mergeCell ref="K20:L20"/>
    <mergeCell ref="M20:N20"/>
    <mergeCell ref="D21:F21"/>
    <mergeCell ref="I21:J21"/>
    <mergeCell ref="K21:L21"/>
    <mergeCell ref="M21:N21"/>
    <mergeCell ref="D22:F22"/>
    <mergeCell ref="I22:J22"/>
    <mergeCell ref="K22:L22"/>
    <mergeCell ref="M22:N22"/>
    <mergeCell ref="D25:F25"/>
    <mergeCell ref="I25:J25"/>
    <mergeCell ref="K25:L25"/>
    <mergeCell ref="M25:N25"/>
    <mergeCell ref="D26:F26"/>
    <mergeCell ref="I26:J26"/>
    <mergeCell ref="K26:L26"/>
    <mergeCell ref="M26:N26"/>
    <mergeCell ref="D27:F27"/>
    <mergeCell ref="I27:J27"/>
    <mergeCell ref="K27:L27"/>
    <mergeCell ref="M27:N27"/>
    <mergeCell ref="D28:F28"/>
    <mergeCell ref="I28:J28"/>
    <mergeCell ref="K28:L28"/>
    <mergeCell ref="M28:N28"/>
    <mergeCell ref="A29:H29"/>
    <mergeCell ref="I29:J29"/>
    <mergeCell ref="K29:L29"/>
    <mergeCell ref="M29:N29"/>
    <mergeCell ref="B30:N30"/>
    <mergeCell ref="A31:N31"/>
    <mergeCell ref="A32:N32"/>
    <mergeCell ref="A33:N33"/>
    <mergeCell ref="A10:A11"/>
    <mergeCell ref="A12:A28"/>
    <mergeCell ref="B13:B18"/>
    <mergeCell ref="B19:B25"/>
    <mergeCell ref="B26:B28"/>
    <mergeCell ref="C13:C15"/>
    <mergeCell ref="C19:C20"/>
    <mergeCell ref="C21:C22"/>
    <mergeCell ref="C23:C24"/>
    <mergeCell ref="C26:C28"/>
    <mergeCell ref="E4:E5"/>
    <mergeCell ref="G23:G24"/>
    <mergeCell ref="H23:H24"/>
    <mergeCell ref="N4:N5"/>
    <mergeCell ref="A4:B9"/>
    <mergeCell ref="C4:D5"/>
    <mergeCell ref="F4:G5"/>
    <mergeCell ref="H4:I5"/>
    <mergeCell ref="J4:K5"/>
    <mergeCell ref="L4:M5"/>
    <mergeCell ref="D23:F24"/>
    <mergeCell ref="I23:J24"/>
    <mergeCell ref="K23:L24"/>
    <mergeCell ref="M23:N24"/>
  </mergeCells>
  <pageMargins left="0.75" right="0.75" top="1" bottom="1" header="0.5" footer="0.5"/>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0"/>
  <sheetViews>
    <sheetView workbookViewId="0">
      <selection activeCell="A1" sqref="A1:N1"/>
    </sheetView>
  </sheetViews>
  <sheetFormatPr defaultColWidth="9" defaultRowHeight="13.5"/>
  <cols>
    <col min="1" max="1" width="5.25" customWidth="1"/>
    <col min="3" max="3" width="7.25" customWidth="1"/>
    <col min="5" max="5" width="14.625" customWidth="1"/>
    <col min="6" max="6" width="2.375" customWidth="1"/>
    <col min="7" max="7" width="10.875" customWidth="1"/>
    <col min="8" max="8" width="10.125" customWidth="1"/>
    <col min="9" max="9" width="6.875" customWidth="1"/>
    <col min="10" max="10" width="0.875" customWidth="1"/>
    <col min="11" max="11" width="8" customWidth="1"/>
    <col min="12" max="12" width="1" customWidth="1"/>
    <col min="13" max="13" width="6.875" customWidth="1"/>
    <col min="14" max="14" width="12.875" customWidth="1"/>
  </cols>
  <sheetData>
    <row r="1" ht="42" customHeight="1" spans="1:14">
      <c r="A1" s="1" t="s">
        <v>63</v>
      </c>
      <c r="B1" s="1"/>
      <c r="C1" s="1"/>
      <c r="D1" s="1"/>
      <c r="E1" s="1"/>
      <c r="F1" s="1"/>
      <c r="G1" s="1"/>
      <c r="H1" s="1"/>
      <c r="I1" s="1"/>
      <c r="J1" s="1"/>
      <c r="K1" s="1"/>
      <c r="L1" s="1"/>
      <c r="M1" s="1"/>
      <c r="N1" s="1"/>
    </row>
    <row r="2" ht="15" customHeight="1" spans="1:14">
      <c r="A2" s="2" t="s">
        <v>23</v>
      </c>
      <c r="B2" s="2"/>
      <c r="C2" s="2" t="s">
        <v>498</v>
      </c>
      <c r="D2" s="2"/>
      <c r="E2" s="2"/>
      <c r="F2" s="2"/>
      <c r="G2" s="2"/>
      <c r="H2" s="2"/>
      <c r="I2" s="2"/>
      <c r="J2" s="2"/>
      <c r="K2" s="2"/>
      <c r="L2" s="2"/>
      <c r="M2" s="2"/>
      <c r="N2" s="2"/>
    </row>
    <row r="3" ht="15" customHeight="1" spans="1:14">
      <c r="A3" s="2" t="s">
        <v>24</v>
      </c>
      <c r="B3" s="2"/>
      <c r="C3" s="2" t="s">
        <v>122</v>
      </c>
      <c r="D3" s="2"/>
      <c r="E3" s="2"/>
      <c r="F3" s="2"/>
      <c r="G3" s="2"/>
      <c r="H3" s="2" t="s">
        <v>65</v>
      </c>
      <c r="I3" s="2"/>
      <c r="J3" s="2" t="s">
        <v>123</v>
      </c>
      <c r="K3" s="2"/>
      <c r="L3" s="2"/>
      <c r="M3" s="2"/>
      <c r="N3" s="2"/>
    </row>
    <row r="4" ht="15" customHeight="1" spans="1:14">
      <c r="A4" s="2" t="s">
        <v>25</v>
      </c>
      <c r="B4" s="2"/>
      <c r="C4" s="2"/>
      <c r="D4" s="2"/>
      <c r="E4" s="2" t="s">
        <v>66</v>
      </c>
      <c r="F4" s="2" t="s">
        <v>67</v>
      </c>
      <c r="G4" s="2"/>
      <c r="H4" s="2" t="s">
        <v>68</v>
      </c>
      <c r="I4" s="2"/>
      <c r="J4" s="2" t="s">
        <v>69</v>
      </c>
      <c r="K4" s="2"/>
      <c r="L4" s="2" t="s">
        <v>70</v>
      </c>
      <c r="M4" s="2"/>
      <c r="N4" s="2" t="s">
        <v>71</v>
      </c>
    </row>
    <row r="5" ht="15" customHeight="1" spans="1:14">
      <c r="A5" s="2"/>
      <c r="B5" s="2"/>
      <c r="C5" s="2"/>
      <c r="D5" s="2"/>
      <c r="E5" s="2"/>
      <c r="F5" s="2"/>
      <c r="G5" s="2"/>
      <c r="H5" s="2"/>
      <c r="I5" s="2"/>
      <c r="J5" s="2"/>
      <c r="K5" s="2"/>
      <c r="L5" s="2"/>
      <c r="M5" s="2"/>
      <c r="N5" s="2"/>
    </row>
    <row r="6" ht="15" customHeight="1" spans="1:14">
      <c r="A6" s="2"/>
      <c r="B6" s="2"/>
      <c r="C6" s="3" t="s">
        <v>72</v>
      </c>
      <c r="D6" s="3"/>
      <c r="E6" s="2">
        <v>278.27</v>
      </c>
      <c r="F6" s="2">
        <v>278.27</v>
      </c>
      <c r="G6" s="2"/>
      <c r="H6" s="2">
        <v>265.27</v>
      </c>
      <c r="I6" s="2"/>
      <c r="J6" s="2">
        <v>10</v>
      </c>
      <c r="K6" s="2"/>
      <c r="L6" s="13">
        <v>0.9533</v>
      </c>
      <c r="M6" s="2"/>
      <c r="N6" s="2">
        <v>9.5</v>
      </c>
    </row>
    <row r="7" ht="15" customHeight="1" spans="1:14">
      <c r="A7" s="2"/>
      <c r="B7" s="2"/>
      <c r="C7" s="2" t="s">
        <v>73</v>
      </c>
      <c r="D7" s="2"/>
      <c r="E7" s="2">
        <v>0</v>
      </c>
      <c r="F7" s="2">
        <v>0</v>
      </c>
      <c r="G7" s="2"/>
      <c r="H7" s="2">
        <v>0</v>
      </c>
      <c r="I7" s="2"/>
      <c r="J7" s="2" t="s">
        <v>74</v>
      </c>
      <c r="K7" s="2"/>
      <c r="L7" s="2"/>
      <c r="M7" s="2"/>
      <c r="N7" s="2" t="s">
        <v>74</v>
      </c>
    </row>
    <row r="8" ht="15" customHeight="1" spans="1:14">
      <c r="A8" s="2"/>
      <c r="B8" s="2"/>
      <c r="C8" s="2" t="s">
        <v>75</v>
      </c>
      <c r="D8" s="2"/>
      <c r="E8" s="2">
        <v>0</v>
      </c>
      <c r="F8" s="2">
        <v>0</v>
      </c>
      <c r="G8" s="2"/>
      <c r="H8" s="2">
        <v>0</v>
      </c>
      <c r="I8" s="2"/>
      <c r="J8" s="2" t="s">
        <v>74</v>
      </c>
      <c r="K8" s="2"/>
      <c r="L8" s="2"/>
      <c r="M8" s="2"/>
      <c r="N8" s="2" t="s">
        <v>74</v>
      </c>
    </row>
    <row r="9" ht="15" customHeight="1" spans="1:14">
      <c r="A9" s="2"/>
      <c r="B9" s="2"/>
      <c r="C9" s="2" t="s">
        <v>34</v>
      </c>
      <c r="D9" s="2"/>
      <c r="E9" s="2">
        <v>0</v>
      </c>
      <c r="F9" s="2">
        <v>0</v>
      </c>
      <c r="G9" s="2"/>
      <c r="H9" s="2">
        <v>0</v>
      </c>
      <c r="I9" s="2"/>
      <c r="J9" s="2" t="s">
        <v>74</v>
      </c>
      <c r="K9" s="2"/>
      <c r="L9" s="2"/>
      <c r="M9" s="2"/>
      <c r="N9" s="2" t="s">
        <v>74</v>
      </c>
    </row>
    <row r="10" ht="15" customHeight="1" spans="1:14">
      <c r="A10" s="2" t="s">
        <v>76</v>
      </c>
      <c r="B10" s="2" t="s">
        <v>77</v>
      </c>
      <c r="C10" s="2"/>
      <c r="D10" s="2"/>
      <c r="E10" s="2"/>
      <c r="F10" s="2"/>
      <c r="G10" s="2"/>
      <c r="H10" s="2" t="s">
        <v>78</v>
      </c>
      <c r="I10" s="2"/>
      <c r="J10" s="2"/>
      <c r="K10" s="2"/>
      <c r="L10" s="2"/>
      <c r="M10" s="2"/>
      <c r="N10" s="2"/>
    </row>
    <row r="11" ht="42" customHeight="1" spans="1:14">
      <c r="A11" s="2"/>
      <c r="B11" s="2" t="s">
        <v>499</v>
      </c>
      <c r="C11" s="2"/>
      <c r="D11" s="2"/>
      <c r="E11" s="2"/>
      <c r="F11" s="2"/>
      <c r="G11" s="2"/>
      <c r="H11" s="2" t="s">
        <v>500</v>
      </c>
      <c r="I11" s="2"/>
      <c r="J11" s="2"/>
      <c r="K11" s="2"/>
      <c r="L11" s="2"/>
      <c r="M11" s="2"/>
      <c r="N11" s="2"/>
    </row>
    <row r="12" ht="18.95" customHeight="1" spans="1:14">
      <c r="A12" s="4" t="s">
        <v>81</v>
      </c>
      <c r="B12" s="5" t="s">
        <v>82</v>
      </c>
      <c r="C12" s="5" t="s">
        <v>83</v>
      </c>
      <c r="D12" s="5" t="s">
        <v>84</v>
      </c>
      <c r="E12" s="5"/>
      <c r="F12" s="5"/>
      <c r="G12" s="5" t="s">
        <v>85</v>
      </c>
      <c r="H12" s="5" t="s">
        <v>86</v>
      </c>
      <c r="I12" s="5" t="s">
        <v>69</v>
      </c>
      <c r="J12" s="5"/>
      <c r="K12" s="5" t="s">
        <v>71</v>
      </c>
      <c r="L12" s="5"/>
      <c r="M12" s="5" t="s">
        <v>87</v>
      </c>
      <c r="N12" s="5"/>
    </row>
    <row r="13" ht="15" customHeight="1" spans="1:14">
      <c r="A13" s="4"/>
      <c r="B13" s="5" t="s">
        <v>88</v>
      </c>
      <c r="C13" s="5" t="s">
        <v>89</v>
      </c>
      <c r="D13" s="6" t="s">
        <v>501</v>
      </c>
      <c r="E13" s="6"/>
      <c r="F13" s="6"/>
      <c r="G13" s="5" t="s">
        <v>502</v>
      </c>
      <c r="H13" s="5" t="s">
        <v>502</v>
      </c>
      <c r="I13" s="5" t="s">
        <v>463</v>
      </c>
      <c r="J13" s="5"/>
      <c r="K13" s="5" t="s">
        <v>463</v>
      </c>
      <c r="L13" s="5"/>
      <c r="M13" s="5"/>
      <c r="N13" s="5"/>
    </row>
    <row r="14" ht="15" customHeight="1" spans="1:14">
      <c r="A14" s="4"/>
      <c r="B14" s="5"/>
      <c r="C14" s="5"/>
      <c r="D14" s="6" t="s">
        <v>503</v>
      </c>
      <c r="E14" s="6"/>
      <c r="F14" s="6"/>
      <c r="G14" s="5" t="s">
        <v>504</v>
      </c>
      <c r="H14" s="5" t="s">
        <v>504</v>
      </c>
      <c r="I14" s="5" t="s">
        <v>463</v>
      </c>
      <c r="J14" s="5"/>
      <c r="K14" s="5" t="s">
        <v>463</v>
      </c>
      <c r="L14" s="5"/>
      <c r="M14" s="5"/>
      <c r="N14" s="5"/>
    </row>
    <row r="15" ht="15" customHeight="1" spans="1:14">
      <c r="A15" s="4"/>
      <c r="B15" s="5"/>
      <c r="C15" s="5"/>
      <c r="D15" s="6" t="s">
        <v>505</v>
      </c>
      <c r="E15" s="6"/>
      <c r="F15" s="6"/>
      <c r="G15" s="5" t="s">
        <v>502</v>
      </c>
      <c r="H15" s="5" t="s">
        <v>502</v>
      </c>
      <c r="I15" s="5" t="s">
        <v>463</v>
      </c>
      <c r="J15" s="5"/>
      <c r="K15" s="5" t="s">
        <v>463</v>
      </c>
      <c r="L15" s="5"/>
      <c r="M15" s="5"/>
      <c r="N15" s="5"/>
    </row>
    <row r="16" ht="15" customHeight="1" spans="1:14">
      <c r="A16" s="4"/>
      <c r="B16" s="5"/>
      <c r="C16" s="5" t="s">
        <v>94</v>
      </c>
      <c r="D16" s="6" t="s">
        <v>162</v>
      </c>
      <c r="E16" s="6"/>
      <c r="F16" s="6"/>
      <c r="G16" s="7">
        <v>1</v>
      </c>
      <c r="H16" s="7">
        <v>1</v>
      </c>
      <c r="I16" s="5" t="s">
        <v>463</v>
      </c>
      <c r="J16" s="5"/>
      <c r="K16" s="5" t="s">
        <v>463</v>
      </c>
      <c r="L16" s="5"/>
      <c r="M16" s="5"/>
      <c r="N16" s="5"/>
    </row>
    <row r="17" ht="24" customHeight="1" spans="1:14">
      <c r="A17" s="4"/>
      <c r="B17" s="5"/>
      <c r="C17" s="5" t="s">
        <v>96</v>
      </c>
      <c r="D17" s="6" t="s">
        <v>501</v>
      </c>
      <c r="E17" s="6"/>
      <c r="F17" s="6"/>
      <c r="G17" s="5" t="s">
        <v>98</v>
      </c>
      <c r="H17" s="5" t="s">
        <v>98</v>
      </c>
      <c r="I17" s="5" t="s">
        <v>506</v>
      </c>
      <c r="J17" s="5"/>
      <c r="K17" s="5" t="s">
        <v>463</v>
      </c>
      <c r="L17" s="5"/>
      <c r="M17" s="5"/>
      <c r="N17" s="5"/>
    </row>
    <row r="18" ht="15" customHeight="1" spans="1:14">
      <c r="A18" s="4"/>
      <c r="B18" s="5"/>
      <c r="C18" s="5"/>
      <c r="D18" s="6" t="s">
        <v>503</v>
      </c>
      <c r="E18" s="6"/>
      <c r="F18" s="6"/>
      <c r="G18" s="5" t="s">
        <v>507</v>
      </c>
      <c r="H18" s="5" t="s">
        <v>507</v>
      </c>
      <c r="I18" s="5" t="s">
        <v>508</v>
      </c>
      <c r="J18" s="5"/>
      <c r="K18" s="5" t="s">
        <v>463</v>
      </c>
      <c r="L18" s="5"/>
      <c r="M18" s="5"/>
      <c r="N18" s="5"/>
    </row>
    <row r="19" ht="15" customHeight="1" spans="1:14">
      <c r="A19" s="4"/>
      <c r="B19" s="5"/>
      <c r="C19" s="5"/>
      <c r="D19" s="6" t="s">
        <v>505</v>
      </c>
      <c r="E19" s="6"/>
      <c r="F19" s="6"/>
      <c r="G19" s="5" t="s">
        <v>509</v>
      </c>
      <c r="H19" s="5" t="s">
        <v>510</v>
      </c>
      <c r="I19" s="5" t="s">
        <v>511</v>
      </c>
      <c r="J19" s="5"/>
      <c r="K19" s="5" t="s">
        <v>512</v>
      </c>
      <c r="L19" s="5"/>
      <c r="M19" s="5" t="s">
        <v>513</v>
      </c>
      <c r="N19" s="5"/>
    </row>
    <row r="20" ht="24" customHeight="1" spans="1:14">
      <c r="A20" s="4"/>
      <c r="B20" s="5" t="s">
        <v>99</v>
      </c>
      <c r="C20" s="5" t="s">
        <v>100</v>
      </c>
      <c r="D20" s="6" t="s">
        <v>468</v>
      </c>
      <c r="E20" s="6"/>
      <c r="F20" s="6"/>
      <c r="G20" s="5" t="s">
        <v>469</v>
      </c>
      <c r="H20" s="5" t="s">
        <v>470</v>
      </c>
      <c r="I20" s="5" t="s">
        <v>463</v>
      </c>
      <c r="J20" s="5"/>
      <c r="K20" s="5" t="s">
        <v>463</v>
      </c>
      <c r="L20" s="5"/>
      <c r="M20" s="5"/>
      <c r="N20" s="5"/>
    </row>
    <row r="21" ht="24" customHeight="1" spans="1:14">
      <c r="A21" s="4"/>
      <c r="B21" s="5"/>
      <c r="C21" s="5" t="s">
        <v>105</v>
      </c>
      <c r="D21" s="6" t="s">
        <v>514</v>
      </c>
      <c r="E21" s="6"/>
      <c r="F21" s="6"/>
      <c r="G21" s="5" t="s">
        <v>318</v>
      </c>
      <c r="H21" s="5" t="s">
        <v>318</v>
      </c>
      <c r="I21" s="5" t="s">
        <v>463</v>
      </c>
      <c r="J21" s="5"/>
      <c r="K21" s="5" t="s">
        <v>463</v>
      </c>
      <c r="L21" s="5"/>
      <c r="M21" s="5"/>
      <c r="N21" s="5"/>
    </row>
    <row r="22" ht="15" customHeight="1" spans="1:14">
      <c r="A22" s="4"/>
      <c r="B22" s="5"/>
      <c r="C22" s="5"/>
      <c r="D22" s="6" t="s">
        <v>515</v>
      </c>
      <c r="E22" s="6"/>
      <c r="F22" s="6"/>
      <c r="G22" s="5" t="s">
        <v>318</v>
      </c>
      <c r="H22" s="5" t="s">
        <v>318</v>
      </c>
      <c r="I22" s="5" t="s">
        <v>463</v>
      </c>
      <c r="J22" s="5"/>
      <c r="K22" s="5" t="s">
        <v>463</v>
      </c>
      <c r="L22" s="5"/>
      <c r="M22" s="5"/>
      <c r="N22" s="5"/>
    </row>
    <row r="23" ht="24" customHeight="1" spans="1:14">
      <c r="A23" s="4"/>
      <c r="B23" s="5"/>
      <c r="C23" s="5" t="s">
        <v>108</v>
      </c>
      <c r="D23" s="6" t="s">
        <v>516</v>
      </c>
      <c r="E23" s="6"/>
      <c r="F23" s="6"/>
      <c r="G23" s="5" t="s">
        <v>318</v>
      </c>
      <c r="H23" s="5" t="s">
        <v>318</v>
      </c>
      <c r="I23" s="5" t="s">
        <v>463</v>
      </c>
      <c r="J23" s="5"/>
      <c r="K23" s="5" t="s">
        <v>463</v>
      </c>
      <c r="L23" s="5"/>
      <c r="M23" s="5"/>
      <c r="N23" s="5"/>
    </row>
    <row r="24" ht="15" customHeight="1" spans="1:14">
      <c r="A24" s="4"/>
      <c r="B24" s="5" t="s">
        <v>111</v>
      </c>
      <c r="C24" s="5" t="s">
        <v>112</v>
      </c>
      <c r="D24" s="6" t="s">
        <v>310</v>
      </c>
      <c r="E24" s="6"/>
      <c r="F24" s="6"/>
      <c r="G24" s="5" t="s">
        <v>114</v>
      </c>
      <c r="H24" s="5" t="s">
        <v>114</v>
      </c>
      <c r="I24" s="5" t="s">
        <v>463</v>
      </c>
      <c r="J24" s="5"/>
      <c r="K24" s="5" t="s">
        <v>463</v>
      </c>
      <c r="L24" s="5"/>
      <c r="M24" s="5"/>
      <c r="N24" s="5"/>
    </row>
    <row r="25" ht="15" customHeight="1" spans="1:14">
      <c r="A25" s="8" t="s">
        <v>115</v>
      </c>
      <c r="B25" s="8"/>
      <c r="C25" s="8"/>
      <c r="D25" s="8"/>
      <c r="E25" s="8"/>
      <c r="F25" s="8"/>
      <c r="G25" s="8"/>
      <c r="H25" s="8"/>
      <c r="I25" s="8">
        <v>100</v>
      </c>
      <c r="J25" s="8"/>
      <c r="K25" s="8" t="s">
        <v>517</v>
      </c>
      <c r="L25" s="8"/>
      <c r="M25" s="14"/>
      <c r="N25" s="14"/>
    </row>
    <row r="26" spans="1:14">
      <c r="A26" s="9" t="s">
        <v>116</v>
      </c>
      <c r="B26" s="10" t="s">
        <v>117</v>
      </c>
      <c r="C26" s="11"/>
      <c r="D26" s="11"/>
      <c r="E26" s="11"/>
      <c r="F26" s="11"/>
      <c r="G26" s="11"/>
      <c r="H26" s="11"/>
      <c r="I26" s="11"/>
      <c r="J26" s="11"/>
      <c r="K26" s="11"/>
      <c r="L26" s="11"/>
      <c r="M26" s="11"/>
      <c r="N26" s="15"/>
    </row>
    <row r="27" spans="1:14">
      <c r="A27" s="12" t="s">
        <v>118</v>
      </c>
      <c r="B27" s="12"/>
      <c r="C27" s="12"/>
      <c r="D27" s="12"/>
      <c r="E27" s="12"/>
      <c r="F27" s="12"/>
      <c r="G27" s="12"/>
      <c r="H27" s="12"/>
      <c r="I27" s="12"/>
      <c r="J27" s="12"/>
      <c r="K27" s="12"/>
      <c r="L27" s="12"/>
      <c r="M27" s="12"/>
      <c r="N27" s="12"/>
    </row>
    <row r="28" ht="51.95" customHeight="1" spans="1:14">
      <c r="A28" s="12" t="s">
        <v>119</v>
      </c>
      <c r="B28" s="12"/>
      <c r="C28" s="12"/>
      <c r="D28" s="12"/>
      <c r="E28" s="12"/>
      <c r="F28" s="12"/>
      <c r="G28" s="12"/>
      <c r="H28" s="12"/>
      <c r="I28" s="12"/>
      <c r="J28" s="12"/>
      <c r="K28" s="12"/>
      <c r="L28" s="12"/>
      <c r="M28" s="12"/>
      <c r="N28" s="12"/>
    </row>
    <row r="29" ht="41.1" customHeight="1" spans="1:14">
      <c r="A29" s="12" t="s">
        <v>120</v>
      </c>
      <c r="B29" s="12"/>
      <c r="C29" s="12"/>
      <c r="D29" s="12"/>
      <c r="E29" s="12"/>
      <c r="F29" s="12"/>
      <c r="G29" s="12"/>
      <c r="H29" s="12"/>
      <c r="I29" s="12"/>
      <c r="J29" s="12"/>
      <c r="K29" s="12"/>
      <c r="L29" s="12"/>
      <c r="M29" s="12"/>
      <c r="N29" s="12"/>
    </row>
    <row r="30" customFormat="1" ht="15.95" customHeight="1"/>
  </sheetData>
  <mergeCells count="106">
    <mergeCell ref="A1:N1"/>
    <mergeCell ref="A2:B2"/>
    <mergeCell ref="C2:N2"/>
    <mergeCell ref="A3:B3"/>
    <mergeCell ref="C3:G3"/>
    <mergeCell ref="H3:I3"/>
    <mergeCell ref="J3:N3"/>
    <mergeCell ref="C6:D6"/>
    <mergeCell ref="F6:G6"/>
    <mergeCell ref="H6:I6"/>
    <mergeCell ref="J6:K6"/>
    <mergeCell ref="L6:M6"/>
    <mergeCell ref="C7:D7"/>
    <mergeCell ref="F7:G7"/>
    <mergeCell ref="H7:I7"/>
    <mergeCell ref="J7:K7"/>
    <mergeCell ref="L7:M7"/>
    <mergeCell ref="C8:D8"/>
    <mergeCell ref="F8:G8"/>
    <mergeCell ref="H8:I8"/>
    <mergeCell ref="J8:K8"/>
    <mergeCell ref="L8:M8"/>
    <mergeCell ref="C9:D9"/>
    <mergeCell ref="F9:G9"/>
    <mergeCell ref="H9:I9"/>
    <mergeCell ref="J9:K9"/>
    <mergeCell ref="L9:M9"/>
    <mergeCell ref="B10:G10"/>
    <mergeCell ref="H10:N10"/>
    <mergeCell ref="B11:G11"/>
    <mergeCell ref="H11:N11"/>
    <mergeCell ref="D12:F12"/>
    <mergeCell ref="I12:J12"/>
    <mergeCell ref="K12:L12"/>
    <mergeCell ref="M12:N12"/>
    <mergeCell ref="D13:F13"/>
    <mergeCell ref="I13:J13"/>
    <mergeCell ref="K13:L13"/>
    <mergeCell ref="M13:N13"/>
    <mergeCell ref="D14:F14"/>
    <mergeCell ref="I14:J14"/>
    <mergeCell ref="K14:L14"/>
    <mergeCell ref="M14:N14"/>
    <mergeCell ref="D15:F15"/>
    <mergeCell ref="I15:J15"/>
    <mergeCell ref="K15:L15"/>
    <mergeCell ref="M15:N15"/>
    <mergeCell ref="D16:F16"/>
    <mergeCell ref="I16:J16"/>
    <mergeCell ref="K16:L16"/>
    <mergeCell ref="M16:N16"/>
    <mergeCell ref="D17:F17"/>
    <mergeCell ref="I17:J17"/>
    <mergeCell ref="K17:L17"/>
    <mergeCell ref="M17:N17"/>
    <mergeCell ref="D18:F18"/>
    <mergeCell ref="I18:J18"/>
    <mergeCell ref="K18:L18"/>
    <mergeCell ref="M18:N18"/>
    <mergeCell ref="D19:F19"/>
    <mergeCell ref="I19:J19"/>
    <mergeCell ref="K19:L19"/>
    <mergeCell ref="M19:N19"/>
    <mergeCell ref="D20:F20"/>
    <mergeCell ref="I20:J20"/>
    <mergeCell ref="K20:L20"/>
    <mergeCell ref="M20:N20"/>
    <mergeCell ref="D21:F21"/>
    <mergeCell ref="I21:J21"/>
    <mergeCell ref="K21:L21"/>
    <mergeCell ref="M21:N21"/>
    <mergeCell ref="D22:F22"/>
    <mergeCell ref="I22:J22"/>
    <mergeCell ref="K22:L22"/>
    <mergeCell ref="M22:N22"/>
    <mergeCell ref="D23:F23"/>
    <mergeCell ref="I23:J23"/>
    <mergeCell ref="K23:L23"/>
    <mergeCell ref="M23:N23"/>
    <mergeCell ref="D24:F24"/>
    <mergeCell ref="I24:J24"/>
    <mergeCell ref="K24:L24"/>
    <mergeCell ref="M24:N24"/>
    <mergeCell ref="A25:H25"/>
    <mergeCell ref="I25:J25"/>
    <mergeCell ref="K25:L25"/>
    <mergeCell ref="M25:N25"/>
    <mergeCell ref="B26:N26"/>
    <mergeCell ref="A27:N27"/>
    <mergeCell ref="A28:N28"/>
    <mergeCell ref="A29:N29"/>
    <mergeCell ref="A10:A11"/>
    <mergeCell ref="A12:A24"/>
    <mergeCell ref="B13:B19"/>
    <mergeCell ref="B20:B23"/>
    <mergeCell ref="C13:C15"/>
    <mergeCell ref="C17:C19"/>
    <mergeCell ref="C21:C22"/>
    <mergeCell ref="E4:E5"/>
    <mergeCell ref="N4:N5"/>
    <mergeCell ref="A4:B9"/>
    <mergeCell ref="C4:D5"/>
    <mergeCell ref="F4:G5"/>
    <mergeCell ref="H4:I5"/>
    <mergeCell ref="J4:K5"/>
    <mergeCell ref="L4:M5"/>
  </mergeCells>
  <pageMargins left="0.75" right="0.75" top="1" bottom="1" header="0.5" footer="0.5"/>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6"/>
  <sheetViews>
    <sheetView workbookViewId="0">
      <selection activeCell="A1" sqref="A1:N1"/>
    </sheetView>
  </sheetViews>
  <sheetFormatPr defaultColWidth="9" defaultRowHeight="13.5"/>
  <sheetData>
    <row r="1" ht="25.5" spans="1:14">
      <c r="A1" s="1" t="s">
        <v>63</v>
      </c>
      <c r="B1" s="1"/>
      <c r="C1" s="1"/>
      <c r="D1" s="1"/>
      <c r="E1" s="1"/>
      <c r="F1" s="1"/>
      <c r="G1" s="1"/>
      <c r="H1" s="1"/>
      <c r="I1" s="1"/>
      <c r="J1" s="1"/>
      <c r="K1" s="1"/>
      <c r="L1" s="1"/>
      <c r="M1" s="1"/>
      <c r="N1" s="1"/>
    </row>
    <row r="2" spans="1:14">
      <c r="A2" s="16" t="s">
        <v>23</v>
      </c>
      <c r="B2" s="16"/>
      <c r="C2" s="16" t="s">
        <v>64</v>
      </c>
      <c r="D2" s="16"/>
      <c r="E2" s="16"/>
      <c r="F2" s="16"/>
      <c r="G2" s="16"/>
      <c r="H2" s="16"/>
      <c r="I2" s="16"/>
      <c r="J2" s="16"/>
      <c r="K2" s="16"/>
      <c r="L2" s="16"/>
      <c r="M2" s="16"/>
      <c r="N2" s="16"/>
    </row>
    <row r="3" spans="1:14">
      <c r="A3" s="16" t="s">
        <v>24</v>
      </c>
      <c r="B3" s="16"/>
      <c r="C3" s="16"/>
      <c r="D3" s="16"/>
      <c r="E3" s="16"/>
      <c r="F3" s="16"/>
      <c r="G3" s="16"/>
      <c r="H3" s="16" t="s">
        <v>65</v>
      </c>
      <c r="I3" s="16"/>
      <c r="J3" s="16"/>
      <c r="K3" s="16"/>
      <c r="L3" s="16"/>
      <c r="M3" s="16"/>
      <c r="N3" s="16"/>
    </row>
    <row r="4" spans="1:14">
      <c r="A4" s="16" t="s">
        <v>25</v>
      </c>
      <c r="B4" s="16"/>
      <c r="C4" s="16"/>
      <c r="D4" s="16"/>
      <c r="E4" s="16" t="s">
        <v>66</v>
      </c>
      <c r="F4" s="16" t="s">
        <v>67</v>
      </c>
      <c r="G4" s="16"/>
      <c r="H4" s="16" t="s">
        <v>68</v>
      </c>
      <c r="I4" s="16"/>
      <c r="J4" s="16" t="s">
        <v>69</v>
      </c>
      <c r="K4" s="16"/>
      <c r="L4" s="16" t="s">
        <v>70</v>
      </c>
      <c r="M4" s="16"/>
      <c r="N4" s="16" t="s">
        <v>71</v>
      </c>
    </row>
    <row r="5" spans="1:14">
      <c r="A5" s="16"/>
      <c r="B5" s="16"/>
      <c r="C5" s="16"/>
      <c r="D5" s="16"/>
      <c r="E5" s="16"/>
      <c r="F5" s="16"/>
      <c r="G5" s="16"/>
      <c r="H5" s="16"/>
      <c r="I5" s="16"/>
      <c r="J5" s="16"/>
      <c r="K5" s="16"/>
      <c r="L5" s="16"/>
      <c r="M5" s="16"/>
      <c r="N5" s="16"/>
    </row>
    <row r="6" spans="1:14">
      <c r="A6" s="16"/>
      <c r="B6" s="16"/>
      <c r="C6" s="17" t="s">
        <v>72</v>
      </c>
      <c r="D6" s="17"/>
      <c r="E6" s="16">
        <v>100</v>
      </c>
      <c r="F6" s="16">
        <v>100</v>
      </c>
      <c r="G6" s="16"/>
      <c r="H6" s="16">
        <v>100</v>
      </c>
      <c r="I6" s="16"/>
      <c r="J6" s="16">
        <v>10</v>
      </c>
      <c r="K6" s="16"/>
      <c r="L6" s="18">
        <v>1</v>
      </c>
      <c r="M6" s="16"/>
      <c r="N6" s="16">
        <v>10</v>
      </c>
    </row>
    <row r="7" spans="1:14">
      <c r="A7" s="16"/>
      <c r="B7" s="16"/>
      <c r="C7" s="16" t="s">
        <v>73</v>
      </c>
      <c r="D7" s="16"/>
      <c r="E7" s="16">
        <v>100</v>
      </c>
      <c r="F7" s="16">
        <v>100</v>
      </c>
      <c r="G7" s="16"/>
      <c r="H7" s="16">
        <v>100</v>
      </c>
      <c r="I7" s="16"/>
      <c r="J7" s="16" t="s">
        <v>74</v>
      </c>
      <c r="K7" s="16"/>
      <c r="L7" s="16"/>
      <c r="M7" s="16"/>
      <c r="N7" s="16" t="s">
        <v>74</v>
      </c>
    </row>
    <row r="8" spans="1:14">
      <c r="A8" s="16"/>
      <c r="B8" s="16"/>
      <c r="C8" s="16" t="s">
        <v>75</v>
      </c>
      <c r="D8" s="16"/>
      <c r="E8" s="16">
        <v>0</v>
      </c>
      <c r="F8" s="16">
        <v>0</v>
      </c>
      <c r="G8" s="16"/>
      <c r="H8" s="16">
        <v>0</v>
      </c>
      <c r="I8" s="16"/>
      <c r="J8" s="16" t="s">
        <v>74</v>
      </c>
      <c r="K8" s="16"/>
      <c r="L8" s="16"/>
      <c r="M8" s="16"/>
      <c r="N8" s="16" t="s">
        <v>74</v>
      </c>
    </row>
    <row r="9" spans="1:14">
      <c r="A9" s="16"/>
      <c r="B9" s="16"/>
      <c r="C9" s="16" t="s">
        <v>34</v>
      </c>
      <c r="D9" s="16"/>
      <c r="E9" s="16">
        <v>0</v>
      </c>
      <c r="F9" s="16">
        <v>0</v>
      </c>
      <c r="G9" s="16"/>
      <c r="H9" s="16">
        <v>0</v>
      </c>
      <c r="I9" s="16"/>
      <c r="J9" s="16" t="s">
        <v>74</v>
      </c>
      <c r="K9" s="16"/>
      <c r="L9" s="16"/>
      <c r="M9" s="16"/>
      <c r="N9" s="16" t="s">
        <v>74</v>
      </c>
    </row>
    <row r="10" spans="1:14">
      <c r="A10" s="16" t="s">
        <v>76</v>
      </c>
      <c r="B10" s="16" t="s">
        <v>77</v>
      </c>
      <c r="C10" s="16"/>
      <c r="D10" s="16"/>
      <c r="E10" s="16"/>
      <c r="F10" s="16"/>
      <c r="G10" s="16"/>
      <c r="H10" s="16" t="s">
        <v>78</v>
      </c>
      <c r="I10" s="16"/>
      <c r="J10" s="16"/>
      <c r="K10" s="16"/>
      <c r="L10" s="16"/>
      <c r="M10" s="16"/>
      <c r="N10" s="16"/>
    </row>
    <row r="11" spans="1:14">
      <c r="A11" s="16"/>
      <c r="B11" s="16" t="s">
        <v>79</v>
      </c>
      <c r="C11" s="16"/>
      <c r="D11" s="16"/>
      <c r="E11" s="16"/>
      <c r="F11" s="16"/>
      <c r="G11" s="16"/>
      <c r="H11" s="16" t="s">
        <v>80</v>
      </c>
      <c r="I11" s="16"/>
      <c r="J11" s="16"/>
      <c r="K11" s="16"/>
      <c r="L11" s="16"/>
      <c r="M11" s="16"/>
      <c r="N11" s="16"/>
    </row>
    <row r="12" spans="1:14">
      <c r="A12" s="22" t="s">
        <v>81</v>
      </c>
      <c r="B12" s="16" t="s">
        <v>82</v>
      </c>
      <c r="C12" s="16" t="s">
        <v>83</v>
      </c>
      <c r="D12" s="16" t="s">
        <v>84</v>
      </c>
      <c r="E12" s="16"/>
      <c r="F12" s="16"/>
      <c r="G12" s="16" t="s">
        <v>85</v>
      </c>
      <c r="H12" s="16" t="s">
        <v>86</v>
      </c>
      <c r="I12" s="16" t="s">
        <v>69</v>
      </c>
      <c r="J12" s="16"/>
      <c r="K12" s="16" t="s">
        <v>71</v>
      </c>
      <c r="L12" s="16"/>
      <c r="M12" s="16" t="s">
        <v>87</v>
      </c>
      <c r="N12" s="16"/>
    </row>
    <row r="13" spans="1:14">
      <c r="A13" s="22"/>
      <c r="B13" s="16" t="s">
        <v>88</v>
      </c>
      <c r="C13" s="16" t="s">
        <v>89</v>
      </c>
      <c r="D13" s="53" t="s">
        <v>90</v>
      </c>
      <c r="E13" s="53"/>
      <c r="F13" s="53"/>
      <c r="G13" s="16" t="s">
        <v>91</v>
      </c>
      <c r="H13" s="16" t="s">
        <v>91</v>
      </c>
      <c r="I13" s="16">
        <v>10</v>
      </c>
      <c r="J13" s="16"/>
      <c r="K13" s="16">
        <v>10</v>
      </c>
      <c r="L13" s="16"/>
      <c r="M13" s="16"/>
      <c r="N13" s="16"/>
    </row>
    <row r="14" spans="1:14">
      <c r="A14" s="22"/>
      <c r="B14" s="16"/>
      <c r="C14" s="16" t="s">
        <v>92</v>
      </c>
      <c r="D14" s="53" t="s">
        <v>93</v>
      </c>
      <c r="E14" s="53"/>
      <c r="F14" s="53"/>
      <c r="G14" s="18">
        <v>1</v>
      </c>
      <c r="H14" s="18">
        <v>1</v>
      </c>
      <c r="I14" s="16">
        <v>20</v>
      </c>
      <c r="J14" s="16"/>
      <c r="K14" s="16">
        <v>20</v>
      </c>
      <c r="L14" s="16"/>
      <c r="M14" s="16"/>
      <c r="N14" s="16"/>
    </row>
    <row r="15" spans="1:14">
      <c r="A15" s="22"/>
      <c r="B15" s="16"/>
      <c r="C15" s="16" t="s">
        <v>94</v>
      </c>
      <c r="D15" s="53" t="s">
        <v>95</v>
      </c>
      <c r="E15" s="53"/>
      <c r="F15" s="53"/>
      <c r="G15" s="18">
        <v>1</v>
      </c>
      <c r="H15" s="18">
        <v>1</v>
      </c>
      <c r="I15" s="16">
        <v>10</v>
      </c>
      <c r="J15" s="16"/>
      <c r="K15" s="16">
        <v>10</v>
      </c>
      <c r="L15" s="16"/>
      <c r="M15" s="16"/>
      <c r="N15" s="16"/>
    </row>
    <row r="16" spans="1:14">
      <c r="A16" s="22"/>
      <c r="B16" s="16"/>
      <c r="C16" s="16" t="s">
        <v>96</v>
      </c>
      <c r="D16" s="53" t="s">
        <v>97</v>
      </c>
      <c r="E16" s="53"/>
      <c r="F16" s="53"/>
      <c r="G16" s="16" t="s">
        <v>98</v>
      </c>
      <c r="H16" s="16" t="s">
        <v>98</v>
      </c>
      <c r="I16" s="16">
        <v>10</v>
      </c>
      <c r="J16" s="16"/>
      <c r="K16" s="16">
        <v>10</v>
      </c>
      <c r="L16" s="16"/>
      <c r="M16" s="16"/>
      <c r="N16" s="16"/>
    </row>
    <row r="17" ht="22.5" spans="1:14">
      <c r="A17" s="22"/>
      <c r="B17" s="16" t="s">
        <v>99</v>
      </c>
      <c r="C17" s="16" t="s">
        <v>100</v>
      </c>
      <c r="D17" s="53" t="s">
        <v>101</v>
      </c>
      <c r="E17" s="53"/>
      <c r="F17" s="53"/>
      <c r="G17" s="16" t="s">
        <v>98</v>
      </c>
      <c r="H17" s="16" t="s">
        <v>98</v>
      </c>
      <c r="I17" s="16">
        <v>10</v>
      </c>
      <c r="J17" s="16"/>
      <c r="K17" s="16">
        <v>10</v>
      </c>
      <c r="L17" s="16"/>
      <c r="M17" s="16"/>
      <c r="N17" s="16"/>
    </row>
    <row r="18" ht="22.5" spans="1:14">
      <c r="A18" s="22"/>
      <c r="B18" s="16"/>
      <c r="C18" s="16" t="s">
        <v>102</v>
      </c>
      <c r="D18" s="53" t="s">
        <v>103</v>
      </c>
      <c r="E18" s="53"/>
      <c r="F18" s="53"/>
      <c r="G18" s="16" t="s">
        <v>104</v>
      </c>
      <c r="H18" s="16" t="s">
        <v>104</v>
      </c>
      <c r="I18" s="16">
        <v>10</v>
      </c>
      <c r="J18" s="16"/>
      <c r="K18" s="16">
        <v>10</v>
      </c>
      <c r="L18" s="16"/>
      <c r="M18" s="16"/>
      <c r="N18" s="16"/>
    </row>
    <row r="19" ht="22.5" spans="1:14">
      <c r="A19" s="22"/>
      <c r="B19" s="16"/>
      <c r="C19" s="16" t="s">
        <v>105</v>
      </c>
      <c r="D19" s="53" t="s">
        <v>106</v>
      </c>
      <c r="E19" s="53"/>
      <c r="F19" s="53"/>
      <c r="G19" s="16" t="s">
        <v>107</v>
      </c>
      <c r="H19" s="16" t="s">
        <v>107</v>
      </c>
      <c r="I19" s="16">
        <v>10</v>
      </c>
      <c r="J19" s="16"/>
      <c r="K19" s="16">
        <v>10</v>
      </c>
      <c r="L19" s="16"/>
      <c r="M19" s="16"/>
      <c r="N19" s="16"/>
    </row>
    <row r="20" ht="22.5" spans="1:14">
      <c r="A20" s="22"/>
      <c r="B20" s="16"/>
      <c r="C20" s="16" t="s">
        <v>108</v>
      </c>
      <c r="D20" s="53" t="s">
        <v>109</v>
      </c>
      <c r="E20" s="53"/>
      <c r="F20" s="53"/>
      <c r="G20" s="16" t="s">
        <v>110</v>
      </c>
      <c r="H20" s="16" t="s">
        <v>110</v>
      </c>
      <c r="I20" s="16">
        <v>10</v>
      </c>
      <c r="J20" s="16"/>
      <c r="K20" s="16">
        <v>10</v>
      </c>
      <c r="L20" s="16"/>
      <c r="M20" s="16"/>
      <c r="N20" s="16"/>
    </row>
    <row r="21" ht="22.5" spans="1:14">
      <c r="A21" s="22"/>
      <c r="B21" s="16" t="s">
        <v>111</v>
      </c>
      <c r="C21" s="16" t="s">
        <v>112</v>
      </c>
      <c r="D21" s="53" t="s">
        <v>113</v>
      </c>
      <c r="E21" s="53"/>
      <c r="F21" s="53"/>
      <c r="G21" s="16" t="s">
        <v>114</v>
      </c>
      <c r="H21" s="16" t="s">
        <v>114</v>
      </c>
      <c r="I21" s="16">
        <v>10</v>
      </c>
      <c r="J21" s="16"/>
      <c r="K21" s="16">
        <v>10</v>
      </c>
      <c r="L21" s="16"/>
      <c r="M21" s="16"/>
      <c r="N21" s="16"/>
    </row>
    <row r="22" spans="1:14">
      <c r="A22" s="16" t="s">
        <v>115</v>
      </c>
      <c r="B22" s="16"/>
      <c r="C22" s="16"/>
      <c r="D22" s="16"/>
      <c r="E22" s="16"/>
      <c r="F22" s="16"/>
      <c r="G22" s="16"/>
      <c r="H22" s="16"/>
      <c r="I22" s="16">
        <v>100</v>
      </c>
      <c r="J22" s="16"/>
      <c r="K22" s="16">
        <v>100</v>
      </c>
      <c r="L22" s="16"/>
      <c r="M22" s="55"/>
      <c r="N22" s="55"/>
    </row>
    <row r="23" spans="1:14">
      <c r="A23" s="44" t="s">
        <v>116</v>
      </c>
      <c r="B23" s="45" t="s">
        <v>117</v>
      </c>
      <c r="C23" s="46"/>
      <c r="D23" s="46"/>
      <c r="E23" s="46"/>
      <c r="F23" s="46"/>
      <c r="G23" s="46"/>
      <c r="H23" s="46"/>
      <c r="I23" s="46"/>
      <c r="J23" s="46"/>
      <c r="K23" s="46"/>
      <c r="L23" s="46"/>
      <c r="M23" s="46"/>
      <c r="N23" s="52"/>
    </row>
    <row r="24" spans="1:14">
      <c r="A24" s="47" t="s">
        <v>118</v>
      </c>
      <c r="B24" s="47"/>
      <c r="C24" s="47"/>
      <c r="D24" s="47"/>
      <c r="E24" s="47"/>
      <c r="F24" s="47"/>
      <c r="G24" s="47"/>
      <c r="H24" s="47"/>
      <c r="I24" s="47"/>
      <c r="J24" s="47"/>
      <c r="K24" s="47"/>
      <c r="L24" s="47"/>
      <c r="M24" s="47"/>
      <c r="N24" s="47"/>
    </row>
    <row r="25" spans="1:14">
      <c r="A25" s="47" t="s">
        <v>119</v>
      </c>
      <c r="B25" s="47"/>
      <c r="C25" s="47"/>
      <c r="D25" s="47"/>
      <c r="E25" s="47"/>
      <c r="F25" s="47"/>
      <c r="G25" s="47"/>
      <c r="H25" s="47"/>
      <c r="I25" s="47"/>
      <c r="J25" s="47"/>
      <c r="K25" s="47"/>
      <c r="L25" s="47"/>
      <c r="M25" s="47"/>
      <c r="N25" s="47"/>
    </row>
    <row r="26" spans="1:14">
      <c r="A26" s="47" t="s">
        <v>120</v>
      </c>
      <c r="B26" s="47"/>
      <c r="C26" s="47"/>
      <c r="D26" s="47"/>
      <c r="E26" s="47"/>
      <c r="F26" s="47"/>
      <c r="G26" s="47"/>
      <c r="H26" s="47"/>
      <c r="I26" s="47"/>
      <c r="J26" s="47"/>
      <c r="K26" s="47"/>
      <c r="L26" s="47"/>
      <c r="M26" s="47"/>
      <c r="N26" s="47"/>
    </row>
  </sheetData>
  <mergeCells count="91">
    <mergeCell ref="A1:N1"/>
    <mergeCell ref="A2:B2"/>
    <mergeCell ref="C2:N2"/>
    <mergeCell ref="A3:B3"/>
    <mergeCell ref="C3:G3"/>
    <mergeCell ref="H3:I3"/>
    <mergeCell ref="J3:N3"/>
    <mergeCell ref="C6:D6"/>
    <mergeCell ref="F6:G6"/>
    <mergeCell ref="H6:I6"/>
    <mergeCell ref="J6:K6"/>
    <mergeCell ref="L6:M6"/>
    <mergeCell ref="C7:D7"/>
    <mergeCell ref="F7:G7"/>
    <mergeCell ref="H7:I7"/>
    <mergeCell ref="J7:K7"/>
    <mergeCell ref="L7:M7"/>
    <mergeCell ref="C8:D8"/>
    <mergeCell ref="F8:G8"/>
    <mergeCell ref="H8:I8"/>
    <mergeCell ref="J8:K8"/>
    <mergeCell ref="L8:M8"/>
    <mergeCell ref="C9:D9"/>
    <mergeCell ref="F9:G9"/>
    <mergeCell ref="H9:I9"/>
    <mergeCell ref="J9:K9"/>
    <mergeCell ref="L9:M9"/>
    <mergeCell ref="B10:G10"/>
    <mergeCell ref="H10:N10"/>
    <mergeCell ref="B11:G11"/>
    <mergeCell ref="H11:N11"/>
    <mergeCell ref="D12:F12"/>
    <mergeCell ref="I12:J12"/>
    <mergeCell ref="K12:L12"/>
    <mergeCell ref="M12:N12"/>
    <mergeCell ref="D13:F13"/>
    <mergeCell ref="I13:J13"/>
    <mergeCell ref="K13:L13"/>
    <mergeCell ref="M13:N13"/>
    <mergeCell ref="D14:F14"/>
    <mergeCell ref="I14:J14"/>
    <mergeCell ref="K14:L14"/>
    <mergeCell ref="M14:N14"/>
    <mergeCell ref="D15:F15"/>
    <mergeCell ref="I15:J15"/>
    <mergeCell ref="K15:L15"/>
    <mergeCell ref="M15:N15"/>
    <mergeCell ref="D16:F16"/>
    <mergeCell ref="I16:J16"/>
    <mergeCell ref="K16:L16"/>
    <mergeCell ref="M16:N16"/>
    <mergeCell ref="D17:F17"/>
    <mergeCell ref="I17:J17"/>
    <mergeCell ref="K17:L17"/>
    <mergeCell ref="M17:N17"/>
    <mergeCell ref="D18:F18"/>
    <mergeCell ref="I18:J18"/>
    <mergeCell ref="K18:L18"/>
    <mergeCell ref="M18:N18"/>
    <mergeCell ref="D19:F19"/>
    <mergeCell ref="I19:J19"/>
    <mergeCell ref="K19:L19"/>
    <mergeCell ref="M19:N19"/>
    <mergeCell ref="D20:F20"/>
    <mergeCell ref="I20:J20"/>
    <mergeCell ref="K20:L20"/>
    <mergeCell ref="M20:N20"/>
    <mergeCell ref="D21:F21"/>
    <mergeCell ref="I21:J21"/>
    <mergeCell ref="K21:L21"/>
    <mergeCell ref="M21:N21"/>
    <mergeCell ref="A22:H22"/>
    <mergeCell ref="I22:J22"/>
    <mergeCell ref="K22:L22"/>
    <mergeCell ref="M22:N22"/>
    <mergeCell ref="B23:N23"/>
    <mergeCell ref="A24:N24"/>
    <mergeCell ref="A25:N25"/>
    <mergeCell ref="A26:N26"/>
    <mergeCell ref="A10:A11"/>
    <mergeCell ref="A12:A21"/>
    <mergeCell ref="B13:B16"/>
    <mergeCell ref="B17:B20"/>
    <mergeCell ref="E4:E5"/>
    <mergeCell ref="N4:N5"/>
    <mergeCell ref="A4:B9"/>
    <mergeCell ref="C4:D5"/>
    <mergeCell ref="F4:G5"/>
    <mergeCell ref="H4:I5"/>
    <mergeCell ref="J4:K5"/>
    <mergeCell ref="L4:M5"/>
  </mergeCell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9"/>
  <sheetViews>
    <sheetView workbookViewId="0">
      <selection activeCell="A1" sqref="A1:N1"/>
    </sheetView>
  </sheetViews>
  <sheetFormatPr defaultColWidth="9" defaultRowHeight="13.5"/>
  <sheetData>
    <row r="1" ht="25.5" spans="1:14">
      <c r="A1" s="1" t="s">
        <v>63</v>
      </c>
      <c r="B1" s="1"/>
      <c r="C1" s="1"/>
      <c r="D1" s="1"/>
      <c r="E1" s="1"/>
      <c r="F1" s="1"/>
      <c r="G1" s="1"/>
      <c r="H1" s="1"/>
      <c r="I1" s="1"/>
      <c r="J1" s="1"/>
      <c r="K1" s="1"/>
      <c r="L1" s="1"/>
      <c r="M1" s="1"/>
      <c r="N1" s="1"/>
    </row>
    <row r="2" spans="1:14">
      <c r="A2" s="2" t="s">
        <v>23</v>
      </c>
      <c r="B2" s="2"/>
      <c r="C2" s="2" t="s">
        <v>121</v>
      </c>
      <c r="D2" s="2"/>
      <c r="E2" s="2"/>
      <c r="F2" s="2"/>
      <c r="G2" s="2"/>
      <c r="H2" s="2"/>
      <c r="I2" s="2"/>
      <c r="J2" s="2"/>
      <c r="K2" s="2"/>
      <c r="L2" s="2"/>
      <c r="M2" s="2"/>
      <c r="N2" s="2"/>
    </row>
    <row r="3" spans="1:14">
      <c r="A3" s="2" t="s">
        <v>24</v>
      </c>
      <c r="B3" s="2"/>
      <c r="C3" s="2" t="s">
        <v>122</v>
      </c>
      <c r="D3" s="2"/>
      <c r="E3" s="2"/>
      <c r="F3" s="2"/>
      <c r="G3" s="2"/>
      <c r="H3" s="2" t="s">
        <v>65</v>
      </c>
      <c r="I3" s="2"/>
      <c r="J3" s="2" t="s">
        <v>123</v>
      </c>
      <c r="K3" s="2"/>
      <c r="L3" s="2"/>
      <c r="M3" s="2"/>
      <c r="N3" s="2"/>
    </row>
    <row r="4" spans="1:14">
      <c r="A4" s="2" t="s">
        <v>25</v>
      </c>
      <c r="B4" s="2"/>
      <c r="C4" s="2"/>
      <c r="D4" s="2"/>
      <c r="E4" s="2" t="s">
        <v>66</v>
      </c>
      <c r="F4" s="2" t="s">
        <v>67</v>
      </c>
      <c r="G4" s="2"/>
      <c r="H4" s="2" t="s">
        <v>68</v>
      </c>
      <c r="I4" s="2"/>
      <c r="J4" s="2" t="s">
        <v>69</v>
      </c>
      <c r="K4" s="2"/>
      <c r="L4" s="2" t="s">
        <v>70</v>
      </c>
      <c r="M4" s="2"/>
      <c r="N4" s="2" t="s">
        <v>71</v>
      </c>
    </row>
    <row r="5" spans="1:14">
      <c r="A5" s="2"/>
      <c r="B5" s="2"/>
      <c r="C5" s="2"/>
      <c r="D5" s="2"/>
      <c r="E5" s="2"/>
      <c r="F5" s="2"/>
      <c r="G5" s="2"/>
      <c r="H5" s="2"/>
      <c r="I5" s="2"/>
      <c r="J5" s="2"/>
      <c r="K5" s="2"/>
      <c r="L5" s="2"/>
      <c r="M5" s="2"/>
      <c r="N5" s="2"/>
    </row>
    <row r="6" spans="1:14">
      <c r="A6" s="2"/>
      <c r="B6" s="2"/>
      <c r="C6" s="3" t="s">
        <v>72</v>
      </c>
      <c r="D6" s="3"/>
      <c r="E6" s="2">
        <v>57</v>
      </c>
      <c r="F6" s="2">
        <v>57</v>
      </c>
      <c r="G6" s="2"/>
      <c r="H6" s="2">
        <v>4.6996</v>
      </c>
      <c r="I6" s="2"/>
      <c r="J6" s="2">
        <v>10</v>
      </c>
      <c r="K6" s="2"/>
      <c r="L6" s="113">
        <f>H6/F6</f>
        <v>0.0824491228070175</v>
      </c>
      <c r="M6" s="113"/>
      <c r="N6" s="2">
        <v>8</v>
      </c>
    </row>
    <row r="7" spans="1:14">
      <c r="A7" s="2"/>
      <c r="B7" s="2"/>
      <c r="C7" s="2" t="s">
        <v>73</v>
      </c>
      <c r="D7" s="2"/>
      <c r="E7" s="2">
        <v>57</v>
      </c>
      <c r="F7" s="2">
        <v>57</v>
      </c>
      <c r="G7" s="2"/>
      <c r="H7" s="2">
        <v>4.6996</v>
      </c>
      <c r="I7" s="2"/>
      <c r="J7" s="2" t="s">
        <v>74</v>
      </c>
      <c r="K7" s="2"/>
      <c r="L7" s="2"/>
      <c r="M7" s="2"/>
      <c r="N7" s="2" t="s">
        <v>74</v>
      </c>
    </row>
    <row r="8" spans="1:14">
      <c r="A8" s="2"/>
      <c r="B8" s="2"/>
      <c r="C8" s="2" t="s">
        <v>75</v>
      </c>
      <c r="D8" s="2"/>
      <c r="E8" s="2">
        <v>0</v>
      </c>
      <c r="F8" s="2">
        <v>0</v>
      </c>
      <c r="G8" s="2"/>
      <c r="H8" s="2">
        <v>0</v>
      </c>
      <c r="I8" s="2"/>
      <c r="J8" s="2" t="s">
        <v>74</v>
      </c>
      <c r="K8" s="2"/>
      <c r="L8" s="2"/>
      <c r="M8" s="2"/>
      <c r="N8" s="2" t="s">
        <v>74</v>
      </c>
    </row>
    <row r="9" spans="1:14">
      <c r="A9" s="2"/>
      <c r="B9" s="2"/>
      <c r="C9" s="2" t="s">
        <v>34</v>
      </c>
      <c r="D9" s="2"/>
      <c r="E9" s="2">
        <v>0</v>
      </c>
      <c r="F9" s="2">
        <v>0</v>
      </c>
      <c r="G9" s="2"/>
      <c r="H9" s="2">
        <v>0</v>
      </c>
      <c r="I9" s="2"/>
      <c r="J9" s="2" t="s">
        <v>74</v>
      </c>
      <c r="K9" s="2"/>
      <c r="L9" s="2"/>
      <c r="M9" s="2"/>
      <c r="N9" s="2" t="s">
        <v>74</v>
      </c>
    </row>
    <row r="10" spans="1:14">
      <c r="A10" s="2" t="s">
        <v>76</v>
      </c>
      <c r="B10" s="2" t="s">
        <v>77</v>
      </c>
      <c r="C10" s="2"/>
      <c r="D10" s="2"/>
      <c r="E10" s="2"/>
      <c r="F10" s="2"/>
      <c r="G10" s="2"/>
      <c r="H10" s="2" t="s">
        <v>78</v>
      </c>
      <c r="I10" s="2"/>
      <c r="J10" s="2"/>
      <c r="K10" s="2"/>
      <c r="L10" s="2"/>
      <c r="M10" s="2"/>
      <c r="N10" s="2"/>
    </row>
    <row r="11" spans="1:14">
      <c r="A11" s="2"/>
      <c r="B11" s="2" t="s">
        <v>124</v>
      </c>
      <c r="C11" s="2"/>
      <c r="D11" s="2"/>
      <c r="E11" s="2"/>
      <c r="F11" s="2"/>
      <c r="G11" s="2"/>
      <c r="H11" s="2" t="s">
        <v>125</v>
      </c>
      <c r="I11" s="2"/>
      <c r="J11" s="2"/>
      <c r="K11" s="2"/>
      <c r="L11" s="2"/>
      <c r="M11" s="2"/>
      <c r="N11" s="2"/>
    </row>
    <row r="12" spans="1:14">
      <c r="A12" s="4" t="s">
        <v>81</v>
      </c>
      <c r="B12" s="5" t="s">
        <v>82</v>
      </c>
      <c r="C12" s="5" t="s">
        <v>83</v>
      </c>
      <c r="D12" s="5" t="s">
        <v>84</v>
      </c>
      <c r="E12" s="5"/>
      <c r="F12" s="5"/>
      <c r="G12" s="5" t="s">
        <v>85</v>
      </c>
      <c r="H12" s="5" t="s">
        <v>86</v>
      </c>
      <c r="I12" s="5" t="s">
        <v>69</v>
      </c>
      <c r="J12" s="5"/>
      <c r="K12" s="5" t="s">
        <v>71</v>
      </c>
      <c r="L12" s="5"/>
      <c r="M12" s="5" t="s">
        <v>87</v>
      </c>
      <c r="N12" s="5"/>
    </row>
    <row r="13" spans="1:14">
      <c r="A13" s="4"/>
      <c r="B13" s="5" t="s">
        <v>88</v>
      </c>
      <c r="C13" s="5" t="s">
        <v>89</v>
      </c>
      <c r="D13" s="6" t="s">
        <v>126</v>
      </c>
      <c r="E13" s="6"/>
      <c r="F13" s="6"/>
      <c r="G13" s="5" t="s">
        <v>127</v>
      </c>
      <c r="H13" s="5" t="s">
        <v>127</v>
      </c>
      <c r="I13" s="5">
        <v>5</v>
      </c>
      <c r="J13" s="5"/>
      <c r="K13" s="5">
        <v>5</v>
      </c>
      <c r="L13" s="5"/>
      <c r="M13" s="5"/>
      <c r="N13" s="5"/>
    </row>
    <row r="14" spans="1:14">
      <c r="A14" s="4"/>
      <c r="B14" s="5"/>
      <c r="C14" s="5"/>
      <c r="D14" s="6" t="s">
        <v>128</v>
      </c>
      <c r="E14" s="6"/>
      <c r="F14" s="6"/>
      <c r="G14" s="5" t="s">
        <v>129</v>
      </c>
      <c r="H14" s="5" t="s">
        <v>129</v>
      </c>
      <c r="I14" s="5">
        <v>5</v>
      </c>
      <c r="J14" s="5"/>
      <c r="K14" s="5">
        <v>5</v>
      </c>
      <c r="L14" s="5"/>
      <c r="M14" s="5"/>
      <c r="N14" s="5"/>
    </row>
    <row r="15" spans="1:14">
      <c r="A15" s="4"/>
      <c r="B15" s="5"/>
      <c r="C15" s="5"/>
      <c r="D15" s="6" t="s">
        <v>130</v>
      </c>
      <c r="E15" s="6"/>
      <c r="F15" s="6"/>
      <c r="G15" s="5" t="s">
        <v>131</v>
      </c>
      <c r="H15" s="5" t="s">
        <v>131</v>
      </c>
      <c r="I15" s="5">
        <v>5</v>
      </c>
      <c r="J15" s="5"/>
      <c r="K15" s="5">
        <v>5</v>
      </c>
      <c r="L15" s="5"/>
      <c r="M15" s="5"/>
      <c r="N15" s="5"/>
    </row>
    <row r="16" spans="1:14">
      <c r="A16" s="4"/>
      <c r="B16" s="5"/>
      <c r="C16" s="5" t="s">
        <v>92</v>
      </c>
      <c r="D16" s="6" t="s">
        <v>132</v>
      </c>
      <c r="E16" s="6"/>
      <c r="F16" s="6"/>
      <c r="G16" s="7">
        <v>1</v>
      </c>
      <c r="H16" s="7">
        <v>1</v>
      </c>
      <c r="I16" s="5">
        <v>10</v>
      </c>
      <c r="J16" s="5"/>
      <c r="K16" s="5">
        <v>10</v>
      </c>
      <c r="L16" s="5"/>
      <c r="M16" s="5"/>
      <c r="N16" s="5"/>
    </row>
    <row r="17" spans="1:14">
      <c r="A17" s="4"/>
      <c r="B17" s="5"/>
      <c r="C17" s="5" t="s">
        <v>94</v>
      </c>
      <c r="D17" s="6" t="s">
        <v>133</v>
      </c>
      <c r="E17" s="6"/>
      <c r="F17" s="6"/>
      <c r="G17" s="7">
        <v>1</v>
      </c>
      <c r="H17" s="7">
        <v>0</v>
      </c>
      <c r="I17" s="5">
        <v>10</v>
      </c>
      <c r="J17" s="5"/>
      <c r="K17" s="5">
        <v>0</v>
      </c>
      <c r="L17" s="5"/>
      <c r="M17" s="5" t="s">
        <v>134</v>
      </c>
      <c r="N17" s="5"/>
    </row>
    <row r="18" spans="1:14">
      <c r="A18" s="4"/>
      <c r="B18" s="5"/>
      <c r="C18" s="5" t="s">
        <v>96</v>
      </c>
      <c r="D18" s="6" t="s">
        <v>135</v>
      </c>
      <c r="E18" s="6"/>
      <c r="F18" s="6"/>
      <c r="G18" s="5" t="s">
        <v>136</v>
      </c>
      <c r="H18" s="5" t="s">
        <v>136</v>
      </c>
      <c r="I18" s="5">
        <v>10</v>
      </c>
      <c r="J18" s="5"/>
      <c r="K18" s="5">
        <v>10</v>
      </c>
      <c r="L18" s="5"/>
      <c r="M18" s="5"/>
      <c r="N18" s="5"/>
    </row>
    <row r="19" spans="1:14">
      <c r="A19" s="4"/>
      <c r="B19" s="5"/>
      <c r="C19" s="5"/>
      <c r="D19" s="6" t="s">
        <v>137</v>
      </c>
      <c r="E19" s="6"/>
      <c r="F19" s="6"/>
      <c r="G19" s="5" t="s">
        <v>138</v>
      </c>
      <c r="H19" s="5" t="s">
        <v>139</v>
      </c>
      <c r="I19" s="5">
        <v>10</v>
      </c>
      <c r="J19" s="5"/>
      <c r="K19" s="5">
        <v>0</v>
      </c>
      <c r="L19" s="5"/>
      <c r="M19" s="5" t="s">
        <v>134</v>
      </c>
      <c r="N19" s="5"/>
    </row>
    <row r="20" ht="22.5" spans="1:14">
      <c r="A20" s="4"/>
      <c r="B20" s="5" t="s">
        <v>99</v>
      </c>
      <c r="C20" s="5" t="s">
        <v>100</v>
      </c>
      <c r="D20" s="6" t="s">
        <v>140</v>
      </c>
      <c r="E20" s="6"/>
      <c r="F20" s="6"/>
      <c r="G20" s="5" t="s">
        <v>136</v>
      </c>
      <c r="H20" s="5" t="s">
        <v>136</v>
      </c>
      <c r="I20" s="5">
        <v>5</v>
      </c>
      <c r="J20" s="5"/>
      <c r="K20" s="5">
        <v>5</v>
      </c>
      <c r="L20" s="5"/>
      <c r="M20" s="5"/>
      <c r="N20" s="5"/>
    </row>
    <row r="21" ht="22.5" spans="1:14">
      <c r="A21" s="4"/>
      <c r="B21" s="5"/>
      <c r="C21" s="5" t="s">
        <v>102</v>
      </c>
      <c r="D21" s="6" t="s">
        <v>141</v>
      </c>
      <c r="E21" s="6"/>
      <c r="F21" s="6"/>
      <c r="G21" s="5" t="s">
        <v>142</v>
      </c>
      <c r="H21" s="5" t="s">
        <v>142</v>
      </c>
      <c r="I21" s="5">
        <v>10</v>
      </c>
      <c r="J21" s="5"/>
      <c r="K21" s="5">
        <v>10</v>
      </c>
      <c r="L21" s="5"/>
      <c r="M21" s="5"/>
      <c r="N21" s="5"/>
    </row>
    <row r="22" ht="22.5" spans="1:14">
      <c r="A22" s="4"/>
      <c r="B22" s="5"/>
      <c r="C22" s="5" t="s">
        <v>105</v>
      </c>
      <c r="D22" s="6" t="s">
        <v>143</v>
      </c>
      <c r="E22" s="6"/>
      <c r="F22" s="6"/>
      <c r="G22" s="5" t="s">
        <v>107</v>
      </c>
      <c r="H22" s="5" t="s">
        <v>107</v>
      </c>
      <c r="I22" s="5">
        <v>10</v>
      </c>
      <c r="J22" s="5"/>
      <c r="K22" s="5">
        <v>10</v>
      </c>
      <c r="L22" s="5"/>
      <c r="M22" s="5"/>
      <c r="N22" s="5"/>
    </row>
    <row r="23" ht="22.5" spans="1:14">
      <c r="A23" s="4"/>
      <c r="B23" s="5"/>
      <c r="C23" s="5" t="s">
        <v>108</v>
      </c>
      <c r="D23" s="6" t="s">
        <v>109</v>
      </c>
      <c r="E23" s="6"/>
      <c r="F23" s="6"/>
      <c r="G23" s="5" t="s">
        <v>110</v>
      </c>
      <c r="H23" s="5" t="s">
        <v>110</v>
      </c>
      <c r="I23" s="5">
        <v>10</v>
      </c>
      <c r="J23" s="5"/>
      <c r="K23" s="5">
        <v>10</v>
      </c>
      <c r="L23" s="5"/>
      <c r="M23" s="5"/>
      <c r="N23" s="5"/>
    </row>
    <row r="24" ht="22.5" spans="1:14">
      <c r="A24" s="4"/>
      <c r="B24" s="5" t="s">
        <v>111</v>
      </c>
      <c r="C24" s="5" t="s">
        <v>112</v>
      </c>
      <c r="D24" s="6" t="s">
        <v>113</v>
      </c>
      <c r="E24" s="6"/>
      <c r="F24" s="6"/>
      <c r="G24" s="5" t="s">
        <v>114</v>
      </c>
      <c r="H24" s="5" t="s">
        <v>114</v>
      </c>
      <c r="I24" s="5">
        <v>10</v>
      </c>
      <c r="J24" s="5"/>
      <c r="K24" s="5">
        <v>10</v>
      </c>
      <c r="L24" s="5"/>
      <c r="M24" s="5"/>
      <c r="N24" s="5"/>
    </row>
    <row r="25" spans="1:14">
      <c r="A25" s="8" t="s">
        <v>115</v>
      </c>
      <c r="B25" s="8"/>
      <c r="C25" s="8"/>
      <c r="D25" s="8"/>
      <c r="E25" s="8"/>
      <c r="F25" s="8"/>
      <c r="G25" s="8"/>
      <c r="H25" s="8"/>
      <c r="I25" s="8">
        <v>100</v>
      </c>
      <c r="J25" s="8"/>
      <c r="K25" s="8">
        <v>80</v>
      </c>
      <c r="L25" s="8"/>
      <c r="M25" s="14"/>
      <c r="N25" s="14"/>
    </row>
    <row r="26" spans="1:14">
      <c r="A26" s="9" t="s">
        <v>116</v>
      </c>
      <c r="B26" s="10" t="s">
        <v>117</v>
      </c>
      <c r="C26" s="11"/>
      <c r="D26" s="11"/>
      <c r="E26" s="11"/>
      <c r="F26" s="11"/>
      <c r="G26" s="11"/>
      <c r="H26" s="11"/>
      <c r="I26" s="11"/>
      <c r="J26" s="11"/>
      <c r="K26" s="11"/>
      <c r="L26" s="11"/>
      <c r="M26" s="11"/>
      <c r="N26" s="15"/>
    </row>
    <row r="27" spans="1:14">
      <c r="A27" s="12" t="s">
        <v>118</v>
      </c>
      <c r="B27" s="12"/>
      <c r="C27" s="12"/>
      <c r="D27" s="12"/>
      <c r="E27" s="12"/>
      <c r="F27" s="12"/>
      <c r="G27" s="12"/>
      <c r="H27" s="12"/>
      <c r="I27" s="12"/>
      <c r="J27" s="12"/>
      <c r="K27" s="12"/>
      <c r="L27" s="12"/>
      <c r="M27" s="12"/>
      <c r="N27" s="12"/>
    </row>
    <row r="28" spans="1:14">
      <c r="A28" s="12" t="s">
        <v>119</v>
      </c>
      <c r="B28" s="12"/>
      <c r="C28" s="12"/>
      <c r="D28" s="12"/>
      <c r="E28" s="12"/>
      <c r="F28" s="12"/>
      <c r="G28" s="12"/>
      <c r="H28" s="12"/>
      <c r="I28" s="12"/>
      <c r="J28" s="12"/>
      <c r="K28" s="12"/>
      <c r="L28" s="12"/>
      <c r="M28" s="12"/>
      <c r="N28" s="12"/>
    </row>
    <row r="29" spans="1:14">
      <c r="A29" s="12" t="s">
        <v>120</v>
      </c>
      <c r="B29" s="12"/>
      <c r="C29" s="12"/>
      <c r="D29" s="12"/>
      <c r="E29" s="12"/>
      <c r="F29" s="12"/>
      <c r="G29" s="12"/>
      <c r="H29" s="12"/>
      <c r="I29" s="12"/>
      <c r="J29" s="12"/>
      <c r="K29" s="12"/>
      <c r="L29" s="12"/>
      <c r="M29" s="12"/>
      <c r="N29" s="12"/>
    </row>
  </sheetData>
  <mergeCells count="105">
    <mergeCell ref="A1:N1"/>
    <mergeCell ref="A2:B2"/>
    <mergeCell ref="C2:N2"/>
    <mergeCell ref="A3:B3"/>
    <mergeCell ref="C3:G3"/>
    <mergeCell ref="H3:I3"/>
    <mergeCell ref="J3:N3"/>
    <mergeCell ref="C6:D6"/>
    <mergeCell ref="F6:G6"/>
    <mergeCell ref="H6:I6"/>
    <mergeCell ref="J6:K6"/>
    <mergeCell ref="L6:M6"/>
    <mergeCell ref="C7:D7"/>
    <mergeCell ref="F7:G7"/>
    <mergeCell ref="H7:I7"/>
    <mergeCell ref="J7:K7"/>
    <mergeCell ref="L7:M7"/>
    <mergeCell ref="C8:D8"/>
    <mergeCell ref="F8:G8"/>
    <mergeCell ref="H8:I8"/>
    <mergeCell ref="J8:K8"/>
    <mergeCell ref="L8:M8"/>
    <mergeCell ref="C9:D9"/>
    <mergeCell ref="F9:G9"/>
    <mergeCell ref="H9:I9"/>
    <mergeCell ref="J9:K9"/>
    <mergeCell ref="L9:M9"/>
    <mergeCell ref="B10:G10"/>
    <mergeCell ref="H10:N10"/>
    <mergeCell ref="B11:G11"/>
    <mergeCell ref="H11:N11"/>
    <mergeCell ref="D12:F12"/>
    <mergeCell ref="I12:J12"/>
    <mergeCell ref="K12:L12"/>
    <mergeCell ref="M12:N12"/>
    <mergeCell ref="D13:F13"/>
    <mergeCell ref="I13:J13"/>
    <mergeCell ref="K13:L13"/>
    <mergeCell ref="M13:N13"/>
    <mergeCell ref="D14:F14"/>
    <mergeCell ref="I14:J14"/>
    <mergeCell ref="K14:L14"/>
    <mergeCell ref="M14:N14"/>
    <mergeCell ref="D15:F15"/>
    <mergeCell ref="I15:J15"/>
    <mergeCell ref="K15:L15"/>
    <mergeCell ref="M15:N15"/>
    <mergeCell ref="D16:F16"/>
    <mergeCell ref="I16:J16"/>
    <mergeCell ref="K16:L16"/>
    <mergeCell ref="M16:N16"/>
    <mergeCell ref="D17:F17"/>
    <mergeCell ref="I17:J17"/>
    <mergeCell ref="K17:L17"/>
    <mergeCell ref="M17:N17"/>
    <mergeCell ref="D18:F18"/>
    <mergeCell ref="I18:J18"/>
    <mergeCell ref="K18:L18"/>
    <mergeCell ref="M18:N18"/>
    <mergeCell ref="D19:F19"/>
    <mergeCell ref="I19:J19"/>
    <mergeCell ref="K19:L19"/>
    <mergeCell ref="M19:N19"/>
    <mergeCell ref="D20:F20"/>
    <mergeCell ref="I20:J20"/>
    <mergeCell ref="K20:L20"/>
    <mergeCell ref="M20:N20"/>
    <mergeCell ref="D21:F21"/>
    <mergeCell ref="I21:J21"/>
    <mergeCell ref="K21:L21"/>
    <mergeCell ref="M21:N21"/>
    <mergeCell ref="D22:F22"/>
    <mergeCell ref="I22:J22"/>
    <mergeCell ref="K22:L22"/>
    <mergeCell ref="M22:N22"/>
    <mergeCell ref="D23:F23"/>
    <mergeCell ref="I23:J23"/>
    <mergeCell ref="K23:L23"/>
    <mergeCell ref="M23:N23"/>
    <mergeCell ref="D24:F24"/>
    <mergeCell ref="I24:J24"/>
    <mergeCell ref="K24:L24"/>
    <mergeCell ref="M24:N24"/>
    <mergeCell ref="A25:H25"/>
    <mergeCell ref="I25:J25"/>
    <mergeCell ref="K25:L25"/>
    <mergeCell ref="M25:N25"/>
    <mergeCell ref="B26:N26"/>
    <mergeCell ref="A27:N27"/>
    <mergeCell ref="A28:N28"/>
    <mergeCell ref="A29:N29"/>
    <mergeCell ref="A10:A11"/>
    <mergeCell ref="A12:A24"/>
    <mergeCell ref="B13:B19"/>
    <mergeCell ref="B20:B23"/>
    <mergeCell ref="C13:C15"/>
    <mergeCell ref="C18:C19"/>
    <mergeCell ref="E4:E5"/>
    <mergeCell ref="N4:N5"/>
    <mergeCell ref="A4:B9"/>
    <mergeCell ref="C4:D5"/>
    <mergeCell ref="F4:G5"/>
    <mergeCell ref="H4:I5"/>
    <mergeCell ref="J4:K5"/>
    <mergeCell ref="L4:M5"/>
  </mergeCell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6"/>
  <sheetViews>
    <sheetView workbookViewId="0">
      <selection activeCell="A1" sqref="A1:L1"/>
    </sheetView>
  </sheetViews>
  <sheetFormatPr defaultColWidth="9" defaultRowHeight="13.5"/>
  <sheetData>
    <row r="1" ht="25.5" spans="1:12">
      <c r="A1" s="1" t="s">
        <v>63</v>
      </c>
      <c r="B1" s="1"/>
      <c r="C1" s="1"/>
      <c r="D1" s="1"/>
      <c r="E1" s="1"/>
      <c r="F1" s="1"/>
      <c r="G1" s="1"/>
      <c r="H1" s="1"/>
      <c r="I1" s="1"/>
      <c r="J1" s="1"/>
      <c r="K1" s="1"/>
      <c r="L1" s="1"/>
    </row>
    <row r="2" spans="1:12">
      <c r="A2" s="16" t="s">
        <v>23</v>
      </c>
      <c r="B2" s="16"/>
      <c r="C2" s="16" t="s">
        <v>144</v>
      </c>
      <c r="D2" s="16"/>
      <c r="E2" s="16"/>
      <c r="F2" s="16"/>
      <c r="G2" s="16"/>
      <c r="H2" s="16"/>
      <c r="I2" s="16"/>
      <c r="J2" s="16"/>
      <c r="K2" s="16"/>
      <c r="L2" s="16"/>
    </row>
    <row r="3" spans="1:12">
      <c r="A3" s="16" t="s">
        <v>24</v>
      </c>
      <c r="B3" s="16"/>
      <c r="C3" s="16" t="s">
        <v>145</v>
      </c>
      <c r="D3" s="16"/>
      <c r="E3" s="16"/>
      <c r="F3" s="16" t="s">
        <v>65</v>
      </c>
      <c r="G3" s="16"/>
      <c r="H3" s="16" t="s">
        <v>123</v>
      </c>
      <c r="I3" s="16"/>
      <c r="J3" s="16"/>
      <c r="K3" s="16"/>
      <c r="L3" s="16"/>
    </row>
    <row r="4" spans="1:12">
      <c r="A4" s="16" t="s">
        <v>25</v>
      </c>
      <c r="B4" s="16"/>
      <c r="C4" s="16"/>
      <c r="D4" s="16" t="s">
        <v>66</v>
      </c>
      <c r="E4" s="16" t="s">
        <v>67</v>
      </c>
      <c r="F4" s="16" t="s">
        <v>68</v>
      </c>
      <c r="G4" s="16"/>
      <c r="H4" s="16" t="s">
        <v>69</v>
      </c>
      <c r="I4" s="16"/>
      <c r="J4" s="16" t="s">
        <v>70</v>
      </c>
      <c r="K4" s="16"/>
      <c r="L4" s="16" t="s">
        <v>71</v>
      </c>
    </row>
    <row r="5" spans="1:12">
      <c r="A5" s="16"/>
      <c r="B5" s="16"/>
      <c r="C5" s="16"/>
      <c r="D5" s="16"/>
      <c r="E5" s="16"/>
      <c r="F5" s="16"/>
      <c r="G5" s="16"/>
      <c r="H5" s="16"/>
      <c r="I5" s="16"/>
      <c r="J5" s="16"/>
      <c r="K5" s="16"/>
      <c r="L5" s="16"/>
    </row>
    <row r="6" ht="22.5" spans="1:12">
      <c r="A6" s="16"/>
      <c r="B6" s="16"/>
      <c r="C6" s="17" t="s">
        <v>72</v>
      </c>
      <c r="D6" s="16">
        <v>20</v>
      </c>
      <c r="E6" s="16">
        <v>20</v>
      </c>
      <c r="F6" s="16">
        <v>20</v>
      </c>
      <c r="G6" s="16"/>
      <c r="H6" s="16">
        <v>10</v>
      </c>
      <c r="I6" s="16"/>
      <c r="J6" s="18">
        <v>1</v>
      </c>
      <c r="K6" s="16"/>
      <c r="L6" s="16">
        <v>10</v>
      </c>
    </row>
    <row r="7" ht="22.5" spans="1:12">
      <c r="A7" s="16"/>
      <c r="B7" s="16"/>
      <c r="C7" s="16" t="s">
        <v>73</v>
      </c>
      <c r="D7" s="16">
        <v>20</v>
      </c>
      <c r="E7" s="16">
        <v>20</v>
      </c>
      <c r="F7" s="16"/>
      <c r="G7" s="16"/>
      <c r="H7" s="16" t="s">
        <v>74</v>
      </c>
      <c r="I7" s="16"/>
      <c r="J7" s="16"/>
      <c r="K7" s="16"/>
      <c r="L7" s="16" t="s">
        <v>74</v>
      </c>
    </row>
    <row r="8" ht="22.5" spans="1:12">
      <c r="A8" s="16"/>
      <c r="B8" s="16"/>
      <c r="C8" s="16" t="s">
        <v>75</v>
      </c>
      <c r="D8" s="16"/>
      <c r="E8" s="16"/>
      <c r="F8" s="16"/>
      <c r="G8" s="16"/>
      <c r="H8" s="16" t="s">
        <v>74</v>
      </c>
      <c r="I8" s="16"/>
      <c r="J8" s="16"/>
      <c r="K8" s="16"/>
      <c r="L8" s="16" t="s">
        <v>74</v>
      </c>
    </row>
    <row r="9" spans="1:12">
      <c r="A9" s="16"/>
      <c r="B9" s="16"/>
      <c r="C9" s="16" t="s">
        <v>34</v>
      </c>
      <c r="D9" s="16"/>
      <c r="E9" s="16"/>
      <c r="F9" s="16"/>
      <c r="G9" s="16"/>
      <c r="H9" s="16" t="s">
        <v>74</v>
      </c>
      <c r="I9" s="16"/>
      <c r="J9" s="16"/>
      <c r="K9" s="16"/>
      <c r="L9" s="16" t="s">
        <v>74</v>
      </c>
    </row>
    <row r="10" spans="1:12">
      <c r="A10" s="16" t="s">
        <v>76</v>
      </c>
      <c r="B10" s="16" t="s">
        <v>77</v>
      </c>
      <c r="C10" s="16"/>
      <c r="D10" s="16"/>
      <c r="E10" s="16"/>
      <c r="F10" s="16" t="s">
        <v>78</v>
      </c>
      <c r="G10" s="16"/>
      <c r="H10" s="16"/>
      <c r="I10" s="16"/>
      <c r="J10" s="16"/>
      <c r="K10" s="16"/>
      <c r="L10" s="16"/>
    </row>
    <row r="11" spans="1:12">
      <c r="A11" s="16"/>
      <c r="B11" s="53" t="s">
        <v>146</v>
      </c>
      <c r="C11" s="53"/>
      <c r="D11" s="53"/>
      <c r="E11" s="53"/>
      <c r="F11" s="53" t="s">
        <v>147</v>
      </c>
      <c r="G11" s="53"/>
      <c r="H11" s="53"/>
      <c r="I11" s="53"/>
      <c r="J11" s="53"/>
      <c r="K11" s="53"/>
      <c r="L11" s="53"/>
    </row>
    <row r="12" spans="1:12">
      <c r="A12" s="22" t="s">
        <v>81</v>
      </c>
      <c r="B12" s="16" t="s">
        <v>82</v>
      </c>
      <c r="C12" s="16" t="s">
        <v>83</v>
      </c>
      <c r="D12" s="16" t="s">
        <v>84</v>
      </c>
      <c r="E12" s="16" t="s">
        <v>85</v>
      </c>
      <c r="F12" s="16" t="s">
        <v>86</v>
      </c>
      <c r="G12" s="16" t="s">
        <v>69</v>
      </c>
      <c r="H12" s="16"/>
      <c r="I12" s="16" t="s">
        <v>71</v>
      </c>
      <c r="J12" s="16"/>
      <c r="K12" s="16" t="s">
        <v>87</v>
      </c>
      <c r="L12" s="16"/>
    </row>
    <row r="13" ht="45" spans="1:12">
      <c r="A13" s="22"/>
      <c r="B13" s="16" t="s">
        <v>88</v>
      </c>
      <c r="C13" s="16" t="s">
        <v>89</v>
      </c>
      <c r="D13" s="35" t="s">
        <v>148</v>
      </c>
      <c r="E13" s="35" t="s">
        <v>149</v>
      </c>
      <c r="F13" s="80">
        <v>58000</v>
      </c>
      <c r="G13" s="16">
        <v>5</v>
      </c>
      <c r="H13" s="16"/>
      <c r="I13" s="16">
        <v>5</v>
      </c>
      <c r="J13" s="16"/>
      <c r="K13" s="16"/>
      <c r="L13" s="16"/>
    </row>
    <row r="14" ht="33.75" spans="1:12">
      <c r="A14" s="22"/>
      <c r="B14" s="16"/>
      <c r="C14" s="16"/>
      <c r="D14" s="35" t="s">
        <v>150</v>
      </c>
      <c r="E14" s="196" t="s">
        <v>151</v>
      </c>
      <c r="F14" s="16">
        <v>8</v>
      </c>
      <c r="G14" s="16">
        <v>5</v>
      </c>
      <c r="H14" s="16"/>
      <c r="I14" s="16">
        <v>4</v>
      </c>
      <c r="J14" s="16"/>
      <c r="K14" s="16" t="s">
        <v>152</v>
      </c>
      <c r="L14" s="16"/>
    </row>
    <row r="15" ht="33.75" spans="1:12">
      <c r="A15" s="22"/>
      <c r="B15" s="16"/>
      <c r="C15" s="16"/>
      <c r="D15" s="35" t="s">
        <v>153</v>
      </c>
      <c r="E15" s="197">
        <v>12</v>
      </c>
      <c r="F15" s="16">
        <v>12</v>
      </c>
      <c r="G15" s="31">
        <v>5</v>
      </c>
      <c r="H15" s="33"/>
      <c r="I15" s="31">
        <v>5</v>
      </c>
      <c r="J15" s="33"/>
      <c r="K15" s="31"/>
      <c r="L15" s="33"/>
    </row>
    <row r="16" ht="45" spans="1:12">
      <c r="A16" s="22"/>
      <c r="B16" s="16"/>
      <c r="C16" s="16"/>
      <c r="D16" s="35" t="s">
        <v>154</v>
      </c>
      <c r="E16" s="35" t="s">
        <v>155</v>
      </c>
      <c r="F16" s="35" t="s">
        <v>155</v>
      </c>
      <c r="G16" s="16">
        <v>5</v>
      </c>
      <c r="H16" s="16"/>
      <c r="I16" s="16">
        <v>5</v>
      </c>
      <c r="J16" s="16"/>
      <c r="K16" s="16"/>
      <c r="L16" s="16"/>
    </row>
    <row r="17" spans="1:12">
      <c r="A17" s="22"/>
      <c r="B17" s="16"/>
      <c r="C17" s="16" t="s">
        <v>92</v>
      </c>
      <c r="D17" s="198" t="s">
        <v>156</v>
      </c>
      <c r="E17" s="35" t="s">
        <v>157</v>
      </c>
      <c r="F17" s="16">
        <v>0</v>
      </c>
      <c r="G17" s="16">
        <v>5</v>
      </c>
      <c r="H17" s="16"/>
      <c r="I17" s="16">
        <v>5</v>
      </c>
      <c r="J17" s="16"/>
      <c r="K17" s="16"/>
      <c r="L17" s="16"/>
    </row>
    <row r="18" ht="22.5" spans="1:12">
      <c r="A18" s="22"/>
      <c r="B18" s="16"/>
      <c r="C18" s="16"/>
      <c r="D18" s="35" t="s">
        <v>158</v>
      </c>
      <c r="E18" s="196" t="s">
        <v>159</v>
      </c>
      <c r="F18" s="18">
        <v>1</v>
      </c>
      <c r="G18" s="16">
        <v>5</v>
      </c>
      <c r="H18" s="16"/>
      <c r="I18" s="16">
        <v>5</v>
      </c>
      <c r="J18" s="16"/>
      <c r="K18" s="16"/>
      <c r="L18" s="16"/>
    </row>
    <row r="19" ht="22.5" spans="1:12">
      <c r="A19" s="22"/>
      <c r="B19" s="16"/>
      <c r="C19" s="16"/>
      <c r="D19" s="35" t="s">
        <v>160</v>
      </c>
      <c r="E19" s="199" t="s">
        <v>161</v>
      </c>
      <c r="F19" s="18">
        <v>0.85</v>
      </c>
      <c r="G19" s="16">
        <v>5</v>
      </c>
      <c r="H19" s="16"/>
      <c r="I19" s="16">
        <v>5</v>
      </c>
      <c r="J19" s="16"/>
      <c r="K19" s="16"/>
      <c r="L19" s="16"/>
    </row>
    <row r="20" spans="1:12">
      <c r="A20" s="22"/>
      <c r="B20" s="16"/>
      <c r="C20" s="16" t="s">
        <v>94</v>
      </c>
      <c r="D20" s="198" t="s">
        <v>162</v>
      </c>
      <c r="E20" s="200">
        <v>1</v>
      </c>
      <c r="F20" s="18">
        <v>1</v>
      </c>
      <c r="G20" s="16">
        <v>5</v>
      </c>
      <c r="H20" s="16"/>
      <c r="I20" s="16">
        <v>5</v>
      </c>
      <c r="J20" s="16"/>
      <c r="K20" s="16"/>
      <c r="L20" s="16"/>
    </row>
    <row r="21" ht="33.75" spans="1:12">
      <c r="A21" s="22"/>
      <c r="B21" s="16"/>
      <c r="C21" s="16"/>
      <c r="D21" s="35" t="s">
        <v>163</v>
      </c>
      <c r="E21" s="35" t="s">
        <v>164</v>
      </c>
      <c r="F21" s="16" t="s">
        <v>164</v>
      </c>
      <c r="G21" s="16">
        <v>5</v>
      </c>
      <c r="H21" s="16"/>
      <c r="I21" s="16">
        <v>5</v>
      </c>
      <c r="J21" s="16"/>
      <c r="K21" s="16"/>
      <c r="L21" s="16"/>
    </row>
    <row r="22" ht="22.5" spans="1:12">
      <c r="A22" s="22"/>
      <c r="B22" s="16"/>
      <c r="C22" s="16"/>
      <c r="D22" s="35" t="s">
        <v>165</v>
      </c>
      <c r="E22" s="35" t="s">
        <v>166</v>
      </c>
      <c r="F22" s="16" t="s">
        <v>167</v>
      </c>
      <c r="G22" s="16">
        <v>3</v>
      </c>
      <c r="H22" s="16"/>
      <c r="I22" s="16">
        <v>2</v>
      </c>
      <c r="J22" s="16"/>
      <c r="K22" s="16" t="s">
        <v>168</v>
      </c>
      <c r="L22" s="16"/>
    </row>
    <row r="23" ht="22.5" spans="1:12">
      <c r="A23" s="22"/>
      <c r="B23" s="16"/>
      <c r="C23" s="16" t="s">
        <v>96</v>
      </c>
      <c r="D23" s="35" t="s">
        <v>169</v>
      </c>
      <c r="E23" s="35" t="s">
        <v>170</v>
      </c>
      <c r="F23" s="35" t="s">
        <v>170</v>
      </c>
      <c r="G23" s="16">
        <v>2</v>
      </c>
      <c r="H23" s="16"/>
      <c r="I23" s="16">
        <v>2</v>
      </c>
      <c r="J23" s="16"/>
      <c r="K23" s="16"/>
      <c r="L23" s="16"/>
    </row>
    <row r="24" ht="36" spans="1:12">
      <c r="A24" s="22"/>
      <c r="B24" s="16" t="s">
        <v>99</v>
      </c>
      <c r="C24" s="16" t="s">
        <v>100</v>
      </c>
      <c r="D24" s="146" t="s">
        <v>171</v>
      </c>
      <c r="E24" s="147">
        <v>0</v>
      </c>
      <c r="F24" s="16">
        <v>0</v>
      </c>
      <c r="G24" s="16">
        <v>5</v>
      </c>
      <c r="H24" s="16"/>
      <c r="I24" s="16">
        <v>5</v>
      </c>
      <c r="J24" s="16"/>
      <c r="K24" s="16"/>
      <c r="L24" s="16"/>
    </row>
    <row r="25" spans="1:12">
      <c r="A25" s="22"/>
      <c r="B25" s="16"/>
      <c r="C25" s="16" t="s">
        <v>102</v>
      </c>
      <c r="D25" s="44" t="s">
        <v>172</v>
      </c>
      <c r="E25" s="201" t="s">
        <v>173</v>
      </c>
      <c r="F25" s="201" t="s">
        <v>173</v>
      </c>
      <c r="G25" s="16">
        <v>5</v>
      </c>
      <c r="H25" s="16"/>
      <c r="I25" s="16">
        <v>5</v>
      </c>
      <c r="J25" s="16"/>
      <c r="K25" s="16"/>
      <c r="L25" s="16"/>
    </row>
    <row r="26" spans="1:12">
      <c r="A26" s="22"/>
      <c r="B26" s="16"/>
      <c r="C26" s="16"/>
      <c r="D26" s="44" t="s">
        <v>174</v>
      </c>
      <c r="E26" s="201" t="s">
        <v>173</v>
      </c>
      <c r="F26" s="201" t="s">
        <v>173</v>
      </c>
      <c r="G26" s="16">
        <v>5</v>
      </c>
      <c r="H26" s="16"/>
      <c r="I26" s="16">
        <v>5</v>
      </c>
      <c r="J26" s="16"/>
      <c r="K26" s="16"/>
      <c r="L26" s="16"/>
    </row>
    <row r="27" ht="22.5" spans="1:12">
      <c r="A27" s="22"/>
      <c r="B27" s="16"/>
      <c r="C27" s="16" t="s">
        <v>105</v>
      </c>
      <c r="D27" s="44" t="s">
        <v>175</v>
      </c>
      <c r="E27" s="201" t="s">
        <v>173</v>
      </c>
      <c r="F27" s="201" t="s">
        <v>173</v>
      </c>
      <c r="G27" s="16">
        <v>5</v>
      </c>
      <c r="H27" s="16"/>
      <c r="I27" s="16">
        <v>5</v>
      </c>
      <c r="J27" s="16"/>
      <c r="K27" s="16"/>
      <c r="L27" s="16"/>
    </row>
    <row r="28" ht="45" spans="1:12">
      <c r="A28" s="22"/>
      <c r="B28" s="16"/>
      <c r="C28" s="16" t="s">
        <v>108</v>
      </c>
      <c r="D28" s="202" t="s">
        <v>176</v>
      </c>
      <c r="E28" s="16" t="s">
        <v>177</v>
      </c>
      <c r="F28" s="16" t="s">
        <v>177</v>
      </c>
      <c r="G28" s="16">
        <v>5</v>
      </c>
      <c r="H28" s="16"/>
      <c r="I28" s="16">
        <v>5</v>
      </c>
      <c r="J28" s="16"/>
      <c r="K28" s="16"/>
      <c r="L28" s="16"/>
    </row>
    <row r="29" ht="45" spans="1:12">
      <c r="A29" s="22"/>
      <c r="B29" s="16"/>
      <c r="C29" s="16"/>
      <c r="D29" s="202" t="s">
        <v>178</v>
      </c>
      <c r="E29" s="16" t="s">
        <v>177</v>
      </c>
      <c r="F29" s="16" t="s">
        <v>177</v>
      </c>
      <c r="G29" s="16">
        <v>5</v>
      </c>
      <c r="H29" s="16"/>
      <c r="I29" s="16">
        <v>5</v>
      </c>
      <c r="J29" s="16"/>
      <c r="K29" s="16"/>
      <c r="L29" s="16"/>
    </row>
    <row r="30" ht="22.5" spans="1:12">
      <c r="A30" s="22"/>
      <c r="B30" s="16" t="s">
        <v>111</v>
      </c>
      <c r="C30" s="16" t="s">
        <v>112</v>
      </c>
      <c r="D30" s="202" t="s">
        <v>179</v>
      </c>
      <c r="E30" s="16" t="s">
        <v>161</v>
      </c>
      <c r="F30" s="16" t="s">
        <v>161</v>
      </c>
      <c r="G30" s="16">
        <v>5</v>
      </c>
      <c r="H30" s="16"/>
      <c r="I30" s="16">
        <v>5</v>
      </c>
      <c r="J30" s="16"/>
      <c r="K30" s="16"/>
      <c r="L30" s="16"/>
    </row>
    <row r="31" ht="22.5" spans="1:12">
      <c r="A31" s="22"/>
      <c r="B31" s="16"/>
      <c r="C31" s="16"/>
      <c r="D31" s="202" t="s">
        <v>180</v>
      </c>
      <c r="E31" s="16" t="s">
        <v>161</v>
      </c>
      <c r="F31" s="16" t="s">
        <v>161</v>
      </c>
      <c r="G31" s="16">
        <v>5</v>
      </c>
      <c r="H31" s="16"/>
      <c r="I31" s="16">
        <v>5</v>
      </c>
      <c r="J31" s="16"/>
      <c r="K31" s="16"/>
      <c r="L31" s="16"/>
    </row>
    <row r="32" spans="1:12">
      <c r="A32" s="16" t="s">
        <v>115</v>
      </c>
      <c r="B32" s="16"/>
      <c r="C32" s="16"/>
      <c r="D32" s="16"/>
      <c r="E32" s="16"/>
      <c r="F32" s="16"/>
      <c r="G32" s="16">
        <v>100</v>
      </c>
      <c r="H32" s="16"/>
      <c r="I32" s="16">
        <v>98</v>
      </c>
      <c r="J32" s="16"/>
      <c r="K32" s="55"/>
      <c r="L32" s="55"/>
    </row>
    <row r="33" spans="1:12">
      <c r="A33" s="44" t="s">
        <v>116</v>
      </c>
      <c r="B33" s="45" t="s">
        <v>181</v>
      </c>
      <c r="C33" s="46"/>
      <c r="D33" s="46"/>
      <c r="E33" s="46"/>
      <c r="F33" s="46"/>
      <c r="G33" s="46"/>
      <c r="H33" s="46"/>
      <c r="I33" s="46"/>
      <c r="J33" s="46"/>
      <c r="K33" s="46"/>
      <c r="L33" s="52"/>
    </row>
    <row r="34" spans="1:12">
      <c r="A34" s="47" t="s">
        <v>118</v>
      </c>
      <c r="B34" s="47"/>
      <c r="C34" s="47"/>
      <c r="D34" s="47"/>
      <c r="E34" s="47"/>
      <c r="F34" s="47"/>
      <c r="G34" s="47"/>
      <c r="H34" s="47"/>
      <c r="I34" s="47"/>
      <c r="J34" s="47"/>
      <c r="K34" s="47"/>
      <c r="L34" s="47"/>
    </row>
    <row r="35" spans="1:12">
      <c r="A35" s="47" t="s">
        <v>119</v>
      </c>
      <c r="B35" s="47"/>
      <c r="C35" s="47"/>
      <c r="D35" s="47"/>
      <c r="E35" s="47"/>
      <c r="F35" s="47"/>
      <c r="G35" s="47"/>
      <c r="H35" s="47"/>
      <c r="I35" s="47"/>
      <c r="J35" s="47"/>
      <c r="K35" s="47"/>
      <c r="L35" s="47"/>
    </row>
    <row r="36" spans="1:12">
      <c r="A36" s="47" t="s">
        <v>120</v>
      </c>
      <c r="B36" s="47"/>
      <c r="C36" s="47"/>
      <c r="D36" s="47"/>
      <c r="E36" s="47"/>
      <c r="F36" s="47"/>
      <c r="G36" s="47"/>
      <c r="H36" s="47"/>
      <c r="I36" s="47"/>
      <c r="J36" s="47"/>
      <c r="K36" s="47"/>
      <c r="L36" s="47"/>
    </row>
  </sheetData>
  <mergeCells count="110">
    <mergeCell ref="A1:L1"/>
    <mergeCell ref="A2:B2"/>
    <mergeCell ref="C2:L2"/>
    <mergeCell ref="A3:B3"/>
    <mergeCell ref="C3:E3"/>
    <mergeCell ref="F3:G3"/>
    <mergeCell ref="H3:L3"/>
    <mergeCell ref="F6:G6"/>
    <mergeCell ref="H6:I6"/>
    <mergeCell ref="J6:K6"/>
    <mergeCell ref="F7:G7"/>
    <mergeCell ref="H7:I7"/>
    <mergeCell ref="J7:K7"/>
    <mergeCell ref="F8:G8"/>
    <mergeCell ref="H8:I8"/>
    <mergeCell ref="J8:K8"/>
    <mergeCell ref="F9:G9"/>
    <mergeCell ref="H9:I9"/>
    <mergeCell ref="J9:K9"/>
    <mergeCell ref="B10:E10"/>
    <mergeCell ref="F10:L10"/>
    <mergeCell ref="B11:E11"/>
    <mergeCell ref="F11:L11"/>
    <mergeCell ref="G12:H12"/>
    <mergeCell ref="I12:J12"/>
    <mergeCell ref="K12:L12"/>
    <mergeCell ref="G13:H13"/>
    <mergeCell ref="I13:J13"/>
    <mergeCell ref="K13:L13"/>
    <mergeCell ref="G14:H14"/>
    <mergeCell ref="I14:J14"/>
    <mergeCell ref="K14:L14"/>
    <mergeCell ref="G15:H15"/>
    <mergeCell ref="I15:J15"/>
    <mergeCell ref="K15:L15"/>
    <mergeCell ref="G16:H16"/>
    <mergeCell ref="I16:J16"/>
    <mergeCell ref="K16:L16"/>
    <mergeCell ref="G17:H17"/>
    <mergeCell ref="I17:J17"/>
    <mergeCell ref="K17:L17"/>
    <mergeCell ref="G18:H18"/>
    <mergeCell ref="I18:J18"/>
    <mergeCell ref="K18:L18"/>
    <mergeCell ref="G19:H19"/>
    <mergeCell ref="I19:J19"/>
    <mergeCell ref="K19:L19"/>
    <mergeCell ref="G20:H20"/>
    <mergeCell ref="I20:J20"/>
    <mergeCell ref="K20:L20"/>
    <mergeCell ref="G21:H21"/>
    <mergeCell ref="I21:J21"/>
    <mergeCell ref="K21:L21"/>
    <mergeCell ref="G22:H22"/>
    <mergeCell ref="I22:J22"/>
    <mergeCell ref="K22:L22"/>
    <mergeCell ref="G23:H23"/>
    <mergeCell ref="I23:J23"/>
    <mergeCell ref="K23:L23"/>
    <mergeCell ref="G24:H24"/>
    <mergeCell ref="I24:J24"/>
    <mergeCell ref="K24:L24"/>
    <mergeCell ref="G25:H25"/>
    <mergeCell ref="I25:J25"/>
    <mergeCell ref="K25:L25"/>
    <mergeCell ref="G26:H26"/>
    <mergeCell ref="I26:J26"/>
    <mergeCell ref="K26:L26"/>
    <mergeCell ref="G27:H27"/>
    <mergeCell ref="I27:J27"/>
    <mergeCell ref="K27:L27"/>
    <mergeCell ref="G28:H28"/>
    <mergeCell ref="I28:J28"/>
    <mergeCell ref="K28:L28"/>
    <mergeCell ref="G29:H29"/>
    <mergeCell ref="I29:J29"/>
    <mergeCell ref="K29:L29"/>
    <mergeCell ref="G30:H30"/>
    <mergeCell ref="I30:J30"/>
    <mergeCell ref="K30:L30"/>
    <mergeCell ref="G31:H31"/>
    <mergeCell ref="I31:J31"/>
    <mergeCell ref="K31:L31"/>
    <mergeCell ref="A32:F32"/>
    <mergeCell ref="G32:H32"/>
    <mergeCell ref="I32:J32"/>
    <mergeCell ref="K32:L32"/>
    <mergeCell ref="B33:L33"/>
    <mergeCell ref="A34:L34"/>
    <mergeCell ref="A35:L35"/>
    <mergeCell ref="A36:L36"/>
    <mergeCell ref="A10:A11"/>
    <mergeCell ref="A12:A31"/>
    <mergeCell ref="B13:B23"/>
    <mergeCell ref="B24:B29"/>
    <mergeCell ref="B30:B31"/>
    <mergeCell ref="C4:C5"/>
    <mergeCell ref="C13:C16"/>
    <mergeCell ref="C17:C19"/>
    <mergeCell ref="C20:C22"/>
    <mergeCell ref="C25:C26"/>
    <mergeCell ref="C28:C29"/>
    <mergeCell ref="C30:C31"/>
    <mergeCell ref="D4:D5"/>
    <mergeCell ref="E4:E5"/>
    <mergeCell ref="L4:L5"/>
    <mergeCell ref="A4:B9"/>
    <mergeCell ref="F4:G5"/>
    <mergeCell ref="H4:I5"/>
    <mergeCell ref="J4:K5"/>
  </mergeCells>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3"/>
  <sheetViews>
    <sheetView workbookViewId="0">
      <selection activeCell="A1" sqref="A1:N1"/>
    </sheetView>
  </sheetViews>
  <sheetFormatPr defaultColWidth="9" defaultRowHeight="13.5"/>
  <sheetData>
    <row r="1" ht="25.5" spans="1:14">
      <c r="A1" s="1" t="s">
        <v>63</v>
      </c>
      <c r="B1" s="1"/>
      <c r="C1" s="1"/>
      <c r="D1" s="1"/>
      <c r="E1" s="1"/>
      <c r="F1" s="1"/>
      <c r="G1" s="1"/>
      <c r="H1" s="1"/>
      <c r="I1" s="1"/>
      <c r="J1" s="1"/>
      <c r="K1" s="1"/>
      <c r="L1" s="1"/>
      <c r="M1" s="1"/>
      <c r="N1" s="1"/>
    </row>
    <row r="2" spans="1:14">
      <c r="A2" s="16" t="s">
        <v>23</v>
      </c>
      <c r="B2" s="16"/>
      <c r="C2" s="16" t="s">
        <v>182</v>
      </c>
      <c r="D2" s="16"/>
      <c r="E2" s="16"/>
      <c r="F2" s="16"/>
      <c r="G2" s="16"/>
      <c r="H2" s="16"/>
      <c r="I2" s="16"/>
      <c r="J2" s="16"/>
      <c r="K2" s="16"/>
      <c r="L2" s="16"/>
      <c r="M2" s="16"/>
      <c r="N2" s="16"/>
    </row>
    <row r="3" spans="1:14">
      <c r="A3" s="16" t="s">
        <v>24</v>
      </c>
      <c r="B3" s="16"/>
      <c r="C3" s="16" t="s">
        <v>122</v>
      </c>
      <c r="D3" s="16"/>
      <c r="E3" s="16"/>
      <c r="F3" s="16"/>
      <c r="G3" s="16"/>
      <c r="H3" s="16" t="s">
        <v>65</v>
      </c>
      <c r="I3" s="16"/>
      <c r="J3" s="16" t="s">
        <v>123</v>
      </c>
      <c r="K3" s="16"/>
      <c r="L3" s="16"/>
      <c r="M3" s="16"/>
      <c r="N3" s="16"/>
    </row>
    <row r="4" spans="1:14">
      <c r="A4" s="16" t="s">
        <v>25</v>
      </c>
      <c r="B4" s="16"/>
      <c r="C4" s="16"/>
      <c r="D4" s="16"/>
      <c r="E4" s="16" t="s">
        <v>66</v>
      </c>
      <c r="F4" s="16" t="s">
        <v>67</v>
      </c>
      <c r="G4" s="16"/>
      <c r="H4" s="16" t="s">
        <v>68</v>
      </c>
      <c r="I4" s="16"/>
      <c r="J4" s="16" t="s">
        <v>69</v>
      </c>
      <c r="K4" s="16"/>
      <c r="L4" s="16" t="s">
        <v>70</v>
      </c>
      <c r="M4" s="16"/>
      <c r="N4" s="16" t="s">
        <v>71</v>
      </c>
    </row>
    <row r="5" spans="1:14">
      <c r="A5" s="16"/>
      <c r="B5" s="16"/>
      <c r="C5" s="16"/>
      <c r="D5" s="16"/>
      <c r="E5" s="16"/>
      <c r="F5" s="16"/>
      <c r="G5" s="16"/>
      <c r="H5" s="16"/>
      <c r="I5" s="16"/>
      <c r="J5" s="16"/>
      <c r="K5" s="16"/>
      <c r="L5" s="16"/>
      <c r="M5" s="16"/>
      <c r="N5" s="16"/>
    </row>
    <row r="6" spans="1:14">
      <c r="A6" s="16"/>
      <c r="B6" s="16"/>
      <c r="C6" s="17" t="s">
        <v>72</v>
      </c>
      <c r="D6" s="17"/>
      <c r="E6" s="16">
        <v>200</v>
      </c>
      <c r="F6" s="16">
        <v>200</v>
      </c>
      <c r="G6" s="16"/>
      <c r="H6" s="16">
        <v>198.7036</v>
      </c>
      <c r="I6" s="16"/>
      <c r="J6" s="16">
        <v>10</v>
      </c>
      <c r="K6" s="16"/>
      <c r="L6" s="54">
        <f>H6/F6</f>
        <v>0.993518</v>
      </c>
      <c r="M6" s="54"/>
      <c r="N6" s="16">
        <v>10</v>
      </c>
    </row>
    <row r="7" spans="1:14">
      <c r="A7" s="16"/>
      <c r="B7" s="16"/>
      <c r="C7" s="16" t="s">
        <v>73</v>
      </c>
      <c r="D7" s="16"/>
      <c r="E7" s="16">
        <v>200</v>
      </c>
      <c r="F7" s="16">
        <v>200</v>
      </c>
      <c r="G7" s="16"/>
      <c r="H7" s="16">
        <v>198.7036</v>
      </c>
      <c r="I7" s="16"/>
      <c r="J7" s="16" t="s">
        <v>74</v>
      </c>
      <c r="K7" s="16"/>
      <c r="L7" s="16"/>
      <c r="M7" s="16"/>
      <c r="N7" s="16" t="s">
        <v>74</v>
      </c>
    </row>
    <row r="8" spans="1:14">
      <c r="A8" s="16"/>
      <c r="B8" s="16"/>
      <c r="C8" s="16" t="s">
        <v>75</v>
      </c>
      <c r="D8" s="16"/>
      <c r="E8" s="16">
        <v>0</v>
      </c>
      <c r="F8" s="16">
        <v>0</v>
      </c>
      <c r="G8" s="16"/>
      <c r="H8" s="16">
        <v>0</v>
      </c>
      <c r="I8" s="16"/>
      <c r="J8" s="16" t="s">
        <v>74</v>
      </c>
      <c r="K8" s="16"/>
      <c r="L8" s="16"/>
      <c r="M8" s="16"/>
      <c r="N8" s="16" t="s">
        <v>74</v>
      </c>
    </row>
    <row r="9" spans="1:14">
      <c r="A9" s="16"/>
      <c r="B9" s="16"/>
      <c r="C9" s="16" t="s">
        <v>34</v>
      </c>
      <c r="D9" s="16"/>
      <c r="E9" s="16">
        <v>0</v>
      </c>
      <c r="F9" s="16">
        <v>0</v>
      </c>
      <c r="G9" s="16"/>
      <c r="H9" s="16">
        <v>0</v>
      </c>
      <c r="I9" s="16"/>
      <c r="J9" s="16" t="s">
        <v>74</v>
      </c>
      <c r="K9" s="16"/>
      <c r="L9" s="16"/>
      <c r="M9" s="16"/>
      <c r="N9" s="16" t="s">
        <v>74</v>
      </c>
    </row>
    <row r="10" spans="1:14">
      <c r="A10" s="16" t="s">
        <v>76</v>
      </c>
      <c r="B10" s="16" t="s">
        <v>77</v>
      </c>
      <c r="C10" s="16"/>
      <c r="D10" s="16"/>
      <c r="E10" s="16"/>
      <c r="F10" s="16"/>
      <c r="G10" s="16"/>
      <c r="H10" s="16" t="s">
        <v>78</v>
      </c>
      <c r="I10" s="16"/>
      <c r="J10" s="16"/>
      <c r="K10" s="16"/>
      <c r="L10" s="16"/>
      <c r="M10" s="16"/>
      <c r="N10" s="16"/>
    </row>
    <row r="11" spans="1:14">
      <c r="A11" s="16"/>
      <c r="B11" s="53" t="s">
        <v>183</v>
      </c>
      <c r="C11" s="53"/>
      <c r="D11" s="53"/>
      <c r="E11" s="53"/>
      <c r="F11" s="53"/>
      <c r="G11" s="53"/>
      <c r="H11" s="53" t="s">
        <v>184</v>
      </c>
      <c r="I11" s="53"/>
      <c r="J11" s="53"/>
      <c r="K11" s="53"/>
      <c r="L11" s="53"/>
      <c r="M11" s="53"/>
      <c r="N11" s="53"/>
    </row>
    <row r="12" spans="1:14">
      <c r="A12" s="22" t="s">
        <v>81</v>
      </c>
      <c r="B12" s="16" t="s">
        <v>82</v>
      </c>
      <c r="C12" s="16" t="s">
        <v>83</v>
      </c>
      <c r="D12" s="16" t="s">
        <v>84</v>
      </c>
      <c r="E12" s="16"/>
      <c r="F12" s="16"/>
      <c r="G12" s="16" t="s">
        <v>85</v>
      </c>
      <c r="H12" s="16" t="s">
        <v>86</v>
      </c>
      <c r="I12" s="16" t="s">
        <v>69</v>
      </c>
      <c r="J12" s="16"/>
      <c r="K12" s="16" t="s">
        <v>71</v>
      </c>
      <c r="L12" s="16"/>
      <c r="M12" s="16" t="s">
        <v>87</v>
      </c>
      <c r="N12" s="16"/>
    </row>
    <row r="13" spans="1:14">
      <c r="A13" s="22"/>
      <c r="B13" s="16" t="s">
        <v>88</v>
      </c>
      <c r="C13" s="16" t="s">
        <v>89</v>
      </c>
      <c r="D13" s="53" t="s">
        <v>185</v>
      </c>
      <c r="E13" s="53"/>
      <c r="F13" s="53"/>
      <c r="G13" s="18">
        <v>1</v>
      </c>
      <c r="H13" s="18">
        <v>1</v>
      </c>
      <c r="I13" s="16">
        <v>5</v>
      </c>
      <c r="J13" s="16"/>
      <c r="K13" s="16">
        <v>5</v>
      </c>
      <c r="L13" s="16"/>
      <c r="M13" s="16"/>
      <c r="N13" s="16"/>
    </row>
    <row r="14" spans="1:14">
      <c r="A14" s="22"/>
      <c r="B14" s="16"/>
      <c r="C14" s="16"/>
      <c r="D14" s="53" t="s">
        <v>186</v>
      </c>
      <c r="E14" s="53"/>
      <c r="F14" s="53"/>
      <c r="G14" s="16" t="s">
        <v>187</v>
      </c>
      <c r="H14" s="16" t="s">
        <v>187</v>
      </c>
      <c r="I14" s="16">
        <v>10</v>
      </c>
      <c r="J14" s="16"/>
      <c r="K14" s="16">
        <v>10</v>
      </c>
      <c r="L14" s="16"/>
      <c r="M14" s="16"/>
      <c r="N14" s="16"/>
    </row>
    <row r="15" spans="1:14">
      <c r="A15" s="22"/>
      <c r="B15" s="16"/>
      <c r="C15" s="16" t="s">
        <v>92</v>
      </c>
      <c r="D15" s="53" t="s">
        <v>188</v>
      </c>
      <c r="E15" s="53"/>
      <c r="F15" s="53"/>
      <c r="G15" s="16" t="s">
        <v>189</v>
      </c>
      <c r="H15" s="16" t="s">
        <v>189</v>
      </c>
      <c r="I15" s="16">
        <v>10</v>
      </c>
      <c r="J15" s="16"/>
      <c r="K15" s="16">
        <v>10</v>
      </c>
      <c r="L15" s="16"/>
      <c r="M15" s="16"/>
      <c r="N15" s="16"/>
    </row>
    <row r="16" spans="1:14">
      <c r="A16" s="22"/>
      <c r="B16" s="16"/>
      <c r="C16" s="16"/>
      <c r="D16" s="53" t="s">
        <v>132</v>
      </c>
      <c r="E16" s="53"/>
      <c r="F16" s="53"/>
      <c r="G16" s="16" t="s">
        <v>190</v>
      </c>
      <c r="H16" s="16" t="s">
        <v>190</v>
      </c>
      <c r="I16" s="16">
        <v>5</v>
      </c>
      <c r="J16" s="16"/>
      <c r="K16" s="16">
        <v>5</v>
      </c>
      <c r="L16" s="16"/>
      <c r="M16" s="16"/>
      <c r="N16" s="16"/>
    </row>
    <row r="17" spans="1:14">
      <c r="A17" s="22"/>
      <c r="B17" s="16"/>
      <c r="C17" s="16" t="s">
        <v>94</v>
      </c>
      <c r="D17" s="53" t="s">
        <v>191</v>
      </c>
      <c r="E17" s="53"/>
      <c r="F17" s="53"/>
      <c r="G17" s="16" t="s">
        <v>164</v>
      </c>
      <c r="H17" s="16" t="s">
        <v>164</v>
      </c>
      <c r="I17" s="16">
        <v>5</v>
      </c>
      <c r="J17" s="16"/>
      <c r="K17" s="16">
        <v>5</v>
      </c>
      <c r="L17" s="16"/>
      <c r="M17" s="16"/>
      <c r="N17" s="16"/>
    </row>
    <row r="18" spans="1:14">
      <c r="A18" s="22"/>
      <c r="B18" s="16"/>
      <c r="C18" s="16"/>
      <c r="D18" s="53" t="s">
        <v>192</v>
      </c>
      <c r="E18" s="53"/>
      <c r="F18" s="53"/>
      <c r="G18" s="16" t="s">
        <v>164</v>
      </c>
      <c r="H18" s="16" t="s">
        <v>164</v>
      </c>
      <c r="I18" s="16">
        <v>5</v>
      </c>
      <c r="J18" s="16"/>
      <c r="K18" s="16">
        <v>5</v>
      </c>
      <c r="L18" s="16"/>
      <c r="M18" s="16"/>
      <c r="N18" s="16"/>
    </row>
    <row r="19" spans="1:14">
      <c r="A19" s="22"/>
      <c r="B19" s="16"/>
      <c r="C19" s="16"/>
      <c r="D19" s="53" t="s">
        <v>5</v>
      </c>
      <c r="E19" s="53"/>
      <c r="F19" s="53"/>
      <c r="G19" s="18">
        <v>1</v>
      </c>
      <c r="H19" s="18">
        <v>1</v>
      </c>
      <c r="I19" s="16">
        <v>5</v>
      </c>
      <c r="J19" s="16"/>
      <c r="K19" s="16">
        <v>5</v>
      </c>
      <c r="L19" s="16"/>
      <c r="M19" s="16"/>
      <c r="N19" s="16"/>
    </row>
    <row r="20" ht="22.5" spans="1:14">
      <c r="A20" s="22"/>
      <c r="B20" s="16"/>
      <c r="C20" s="16" t="s">
        <v>96</v>
      </c>
      <c r="D20" s="53" t="s">
        <v>193</v>
      </c>
      <c r="E20" s="53"/>
      <c r="F20" s="53"/>
      <c r="G20" s="16" t="s">
        <v>194</v>
      </c>
      <c r="H20" s="16" t="s">
        <v>194</v>
      </c>
      <c r="I20" s="16">
        <v>10</v>
      </c>
      <c r="J20" s="16"/>
      <c r="K20" s="16">
        <v>10</v>
      </c>
      <c r="L20" s="16"/>
      <c r="M20" s="16"/>
      <c r="N20" s="16"/>
    </row>
    <row r="21" ht="22.5" spans="1:14">
      <c r="A21" s="22"/>
      <c r="B21" s="16"/>
      <c r="C21" s="16"/>
      <c r="D21" s="53" t="s">
        <v>195</v>
      </c>
      <c r="E21" s="53"/>
      <c r="F21" s="53"/>
      <c r="G21" s="16" t="s">
        <v>194</v>
      </c>
      <c r="H21" s="16" t="s">
        <v>194</v>
      </c>
      <c r="I21" s="16">
        <v>10</v>
      </c>
      <c r="J21" s="16"/>
      <c r="K21" s="16">
        <v>10</v>
      </c>
      <c r="L21" s="16"/>
      <c r="M21" s="16"/>
      <c r="N21" s="16"/>
    </row>
    <row r="22" ht="22.5" spans="1:14">
      <c r="A22" s="22"/>
      <c r="B22" s="16"/>
      <c r="C22" s="16"/>
      <c r="D22" s="53" t="s">
        <v>196</v>
      </c>
      <c r="E22" s="53"/>
      <c r="F22" s="53"/>
      <c r="G22" s="16" t="s">
        <v>194</v>
      </c>
      <c r="H22" s="16" t="s">
        <v>194</v>
      </c>
      <c r="I22" s="16">
        <v>5</v>
      </c>
      <c r="J22" s="16"/>
      <c r="K22" s="16">
        <v>5</v>
      </c>
      <c r="L22" s="16"/>
      <c r="M22" s="16"/>
      <c r="N22" s="16"/>
    </row>
    <row r="23" ht="22.5" spans="1:14">
      <c r="A23" s="22"/>
      <c r="B23" s="16" t="s">
        <v>99</v>
      </c>
      <c r="C23" s="16" t="s">
        <v>100</v>
      </c>
      <c r="D23" s="53" t="s">
        <v>197</v>
      </c>
      <c r="E23" s="53"/>
      <c r="F23" s="53"/>
      <c r="G23" s="54">
        <v>0.005</v>
      </c>
      <c r="H23" s="54">
        <v>0.005</v>
      </c>
      <c r="I23" s="16">
        <v>5</v>
      </c>
      <c r="J23" s="16"/>
      <c r="K23" s="16">
        <v>5</v>
      </c>
      <c r="L23" s="16"/>
      <c r="M23" s="16"/>
      <c r="N23" s="16"/>
    </row>
    <row r="24" ht="22.5" spans="1:14">
      <c r="A24" s="22"/>
      <c r="B24" s="16"/>
      <c r="C24" s="16" t="s">
        <v>102</v>
      </c>
      <c r="D24" s="53" t="s">
        <v>198</v>
      </c>
      <c r="E24" s="53"/>
      <c r="F24" s="53"/>
      <c r="G24" s="16" t="s">
        <v>199</v>
      </c>
      <c r="H24" s="16" t="s">
        <v>199</v>
      </c>
      <c r="I24" s="16">
        <v>5</v>
      </c>
      <c r="J24" s="16"/>
      <c r="K24" s="16">
        <v>5</v>
      </c>
      <c r="L24" s="16"/>
      <c r="M24" s="16"/>
      <c r="N24" s="16"/>
    </row>
    <row r="25" spans="1:14">
      <c r="A25" s="22"/>
      <c r="B25" s="16"/>
      <c r="C25" s="16" t="s">
        <v>105</v>
      </c>
      <c r="D25" s="53" t="s">
        <v>200</v>
      </c>
      <c r="E25" s="53"/>
      <c r="F25" s="53"/>
      <c r="G25" s="16" t="s">
        <v>199</v>
      </c>
      <c r="H25" s="16" t="s">
        <v>199</v>
      </c>
      <c r="I25" s="16">
        <v>5</v>
      </c>
      <c r="J25" s="16"/>
      <c r="K25" s="16">
        <v>5</v>
      </c>
      <c r="L25" s="16"/>
      <c r="M25" s="16"/>
      <c r="N25" s="16"/>
    </row>
    <row r="26" spans="1:14">
      <c r="A26" s="22"/>
      <c r="B26" s="16"/>
      <c r="C26" s="16"/>
      <c r="D26" s="53" t="s">
        <v>201</v>
      </c>
      <c r="E26" s="53"/>
      <c r="F26" s="53"/>
      <c r="G26" s="16" t="s">
        <v>199</v>
      </c>
      <c r="H26" s="16" t="s">
        <v>199</v>
      </c>
      <c r="I26" s="16">
        <v>5</v>
      </c>
      <c r="J26" s="16"/>
      <c r="K26" s="16">
        <v>5</v>
      </c>
      <c r="L26" s="16"/>
      <c r="M26" s="16"/>
      <c r="N26" s="16"/>
    </row>
    <row r="27" ht="22.5" spans="1:14">
      <c r="A27" s="22"/>
      <c r="B27" s="16"/>
      <c r="C27" s="16" t="s">
        <v>108</v>
      </c>
      <c r="D27" s="53" t="s">
        <v>202</v>
      </c>
      <c r="E27" s="53"/>
      <c r="F27" s="53"/>
      <c r="G27" s="16" t="s">
        <v>203</v>
      </c>
      <c r="H27" s="16" t="s">
        <v>203</v>
      </c>
      <c r="I27" s="16">
        <v>5</v>
      </c>
      <c r="J27" s="16"/>
      <c r="K27" s="16">
        <v>5</v>
      </c>
      <c r="L27" s="16"/>
      <c r="M27" s="16"/>
      <c r="N27" s="16"/>
    </row>
    <row r="28" ht="22.5" spans="1:14">
      <c r="A28" s="22"/>
      <c r="B28" s="16" t="s">
        <v>111</v>
      </c>
      <c r="C28" s="16" t="s">
        <v>112</v>
      </c>
      <c r="D28" s="53" t="s">
        <v>204</v>
      </c>
      <c r="E28" s="53"/>
      <c r="F28" s="53"/>
      <c r="G28" s="16" t="s">
        <v>114</v>
      </c>
      <c r="H28" s="16" t="s">
        <v>114</v>
      </c>
      <c r="I28" s="16">
        <v>5</v>
      </c>
      <c r="J28" s="16"/>
      <c r="K28" s="16">
        <v>5</v>
      </c>
      <c r="L28" s="16"/>
      <c r="M28" s="16"/>
      <c r="N28" s="16"/>
    </row>
    <row r="29" spans="1:14">
      <c r="A29" s="16" t="s">
        <v>115</v>
      </c>
      <c r="B29" s="16"/>
      <c r="C29" s="16"/>
      <c r="D29" s="16"/>
      <c r="E29" s="16"/>
      <c r="F29" s="16"/>
      <c r="G29" s="16"/>
      <c r="H29" s="16"/>
      <c r="I29" s="16">
        <v>100</v>
      </c>
      <c r="J29" s="16"/>
      <c r="K29" s="16">
        <v>100</v>
      </c>
      <c r="L29" s="16"/>
      <c r="M29" s="55"/>
      <c r="N29" s="55"/>
    </row>
    <row r="30" spans="1:14">
      <c r="A30" s="44" t="s">
        <v>116</v>
      </c>
      <c r="B30" s="45" t="s">
        <v>117</v>
      </c>
      <c r="C30" s="46"/>
      <c r="D30" s="46"/>
      <c r="E30" s="46"/>
      <c r="F30" s="46"/>
      <c r="G30" s="46"/>
      <c r="H30" s="46"/>
      <c r="I30" s="46"/>
      <c r="J30" s="46"/>
      <c r="K30" s="46"/>
      <c r="L30" s="46"/>
      <c r="M30" s="46"/>
      <c r="N30" s="52"/>
    </row>
    <row r="31" spans="1:14">
      <c r="A31" s="47" t="s">
        <v>118</v>
      </c>
      <c r="B31" s="47"/>
      <c r="C31" s="47"/>
      <c r="D31" s="47"/>
      <c r="E31" s="47"/>
      <c r="F31" s="47"/>
      <c r="G31" s="47"/>
      <c r="H31" s="47"/>
      <c r="I31" s="47"/>
      <c r="J31" s="47"/>
      <c r="K31" s="47"/>
      <c r="L31" s="47"/>
      <c r="M31" s="47"/>
      <c r="N31" s="47"/>
    </row>
    <row r="32" spans="1:14">
      <c r="A32" s="47" t="s">
        <v>119</v>
      </c>
      <c r="B32" s="47"/>
      <c r="C32" s="47"/>
      <c r="D32" s="47"/>
      <c r="E32" s="47"/>
      <c r="F32" s="47"/>
      <c r="G32" s="47"/>
      <c r="H32" s="47"/>
      <c r="I32" s="47"/>
      <c r="J32" s="47"/>
      <c r="K32" s="47"/>
      <c r="L32" s="47"/>
      <c r="M32" s="47"/>
      <c r="N32" s="47"/>
    </row>
    <row r="33" spans="1:14">
      <c r="A33" s="47" t="s">
        <v>120</v>
      </c>
      <c r="B33" s="47"/>
      <c r="C33" s="47"/>
      <c r="D33" s="47"/>
      <c r="E33" s="47"/>
      <c r="F33" s="47"/>
      <c r="G33" s="47"/>
      <c r="H33" s="47"/>
      <c r="I33" s="47"/>
      <c r="J33" s="47"/>
      <c r="K33" s="47"/>
      <c r="L33" s="47"/>
      <c r="M33" s="47"/>
      <c r="N33" s="47"/>
    </row>
  </sheetData>
  <mergeCells count="124">
    <mergeCell ref="A1:N1"/>
    <mergeCell ref="A2:B2"/>
    <mergeCell ref="C2:N2"/>
    <mergeCell ref="A3:B3"/>
    <mergeCell ref="C3:G3"/>
    <mergeCell ref="H3:I3"/>
    <mergeCell ref="J3:N3"/>
    <mergeCell ref="C6:D6"/>
    <mergeCell ref="F6:G6"/>
    <mergeCell ref="H6:I6"/>
    <mergeCell ref="J6:K6"/>
    <mergeCell ref="L6:M6"/>
    <mergeCell ref="C7:D7"/>
    <mergeCell ref="F7:G7"/>
    <mergeCell ref="H7:I7"/>
    <mergeCell ref="J7:K7"/>
    <mergeCell ref="L7:M7"/>
    <mergeCell ref="C8:D8"/>
    <mergeCell ref="F8:G8"/>
    <mergeCell ref="H8:I8"/>
    <mergeCell ref="J8:K8"/>
    <mergeCell ref="L8:M8"/>
    <mergeCell ref="C9:D9"/>
    <mergeCell ref="F9:G9"/>
    <mergeCell ref="H9:I9"/>
    <mergeCell ref="J9:K9"/>
    <mergeCell ref="L9:M9"/>
    <mergeCell ref="B10:G10"/>
    <mergeCell ref="H10:N10"/>
    <mergeCell ref="B11:G11"/>
    <mergeCell ref="H11:N11"/>
    <mergeCell ref="D12:F12"/>
    <mergeCell ref="I12:J12"/>
    <mergeCell ref="K12:L12"/>
    <mergeCell ref="M12:N12"/>
    <mergeCell ref="D13:F13"/>
    <mergeCell ref="I13:J13"/>
    <mergeCell ref="K13:L13"/>
    <mergeCell ref="M13:N13"/>
    <mergeCell ref="D14:F14"/>
    <mergeCell ref="I14:J14"/>
    <mergeCell ref="K14:L14"/>
    <mergeCell ref="M14:N14"/>
    <mergeCell ref="D15:F15"/>
    <mergeCell ref="I15:J15"/>
    <mergeCell ref="K15:L15"/>
    <mergeCell ref="M15:N15"/>
    <mergeCell ref="D16:F16"/>
    <mergeCell ref="I16:J16"/>
    <mergeCell ref="K16:L16"/>
    <mergeCell ref="M16:N16"/>
    <mergeCell ref="D17:F17"/>
    <mergeCell ref="I17:J17"/>
    <mergeCell ref="K17:L17"/>
    <mergeCell ref="M17:N17"/>
    <mergeCell ref="D18:F18"/>
    <mergeCell ref="I18:J18"/>
    <mergeCell ref="K18:L18"/>
    <mergeCell ref="M18:N18"/>
    <mergeCell ref="D19:F19"/>
    <mergeCell ref="I19:J19"/>
    <mergeCell ref="K19:L19"/>
    <mergeCell ref="M19:N19"/>
    <mergeCell ref="D20:F20"/>
    <mergeCell ref="I20:J20"/>
    <mergeCell ref="K20:L20"/>
    <mergeCell ref="M20:N20"/>
    <mergeCell ref="D21:F21"/>
    <mergeCell ref="I21:J21"/>
    <mergeCell ref="K21:L21"/>
    <mergeCell ref="M21:N21"/>
    <mergeCell ref="D22:F22"/>
    <mergeCell ref="I22:J22"/>
    <mergeCell ref="K22:L22"/>
    <mergeCell ref="M22:N22"/>
    <mergeCell ref="D23:F23"/>
    <mergeCell ref="I23:J23"/>
    <mergeCell ref="K23:L23"/>
    <mergeCell ref="M23:N23"/>
    <mergeCell ref="D24:F24"/>
    <mergeCell ref="I24:J24"/>
    <mergeCell ref="K24:L24"/>
    <mergeCell ref="M24:N24"/>
    <mergeCell ref="D25:F25"/>
    <mergeCell ref="I25:J25"/>
    <mergeCell ref="K25:L25"/>
    <mergeCell ref="M25:N25"/>
    <mergeCell ref="D26:F26"/>
    <mergeCell ref="I26:J26"/>
    <mergeCell ref="K26:L26"/>
    <mergeCell ref="M26:N26"/>
    <mergeCell ref="D27:F27"/>
    <mergeCell ref="I27:J27"/>
    <mergeCell ref="K27:L27"/>
    <mergeCell ref="M27:N27"/>
    <mergeCell ref="D28:F28"/>
    <mergeCell ref="I28:J28"/>
    <mergeCell ref="K28:L28"/>
    <mergeCell ref="M28:N28"/>
    <mergeCell ref="A29:H29"/>
    <mergeCell ref="I29:J29"/>
    <mergeCell ref="K29:L29"/>
    <mergeCell ref="M29:N29"/>
    <mergeCell ref="B30:N30"/>
    <mergeCell ref="A31:N31"/>
    <mergeCell ref="A32:N32"/>
    <mergeCell ref="A33:N33"/>
    <mergeCell ref="A10:A11"/>
    <mergeCell ref="A12:A28"/>
    <mergeCell ref="B13:B22"/>
    <mergeCell ref="B23:B27"/>
    <mergeCell ref="C13:C14"/>
    <mergeCell ref="C15:C16"/>
    <mergeCell ref="C17:C19"/>
    <mergeCell ref="C20:C22"/>
    <mergeCell ref="C25:C26"/>
    <mergeCell ref="E4:E5"/>
    <mergeCell ref="N4:N5"/>
    <mergeCell ref="A4:B9"/>
    <mergeCell ref="C4:D5"/>
    <mergeCell ref="F4:G5"/>
    <mergeCell ref="H4:I5"/>
    <mergeCell ref="J4:K5"/>
    <mergeCell ref="L4:M5"/>
  </mergeCells>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4"/>
  <sheetViews>
    <sheetView workbookViewId="0">
      <selection activeCell="A1" sqref="A1:N1"/>
    </sheetView>
  </sheetViews>
  <sheetFormatPr defaultColWidth="9" defaultRowHeight="13.5"/>
  <sheetData>
    <row r="1" ht="25.5" spans="1:14">
      <c r="A1" s="1" t="s">
        <v>63</v>
      </c>
      <c r="B1" s="1"/>
      <c r="C1" s="1"/>
      <c r="D1" s="1"/>
      <c r="E1" s="1"/>
      <c r="F1" s="1"/>
      <c r="G1" s="1"/>
      <c r="H1" s="1"/>
      <c r="I1" s="1"/>
      <c r="J1" s="1"/>
      <c r="K1" s="1"/>
      <c r="L1" s="1"/>
      <c r="M1" s="1"/>
      <c r="N1" s="1"/>
    </row>
    <row r="2" spans="1:14">
      <c r="A2" s="16" t="s">
        <v>23</v>
      </c>
      <c r="B2" s="16"/>
      <c r="C2" s="16" t="s">
        <v>205</v>
      </c>
      <c r="D2" s="16"/>
      <c r="E2" s="16"/>
      <c r="F2" s="16"/>
      <c r="G2" s="16"/>
      <c r="H2" s="16"/>
      <c r="I2" s="16"/>
      <c r="J2" s="16"/>
      <c r="K2" s="16"/>
      <c r="L2" s="16"/>
      <c r="M2" s="16"/>
      <c r="N2" s="16"/>
    </row>
    <row r="3" spans="1:14">
      <c r="A3" s="16" t="s">
        <v>24</v>
      </c>
      <c r="B3" s="16"/>
      <c r="C3" s="16" t="s">
        <v>36</v>
      </c>
      <c r="D3" s="16"/>
      <c r="E3" s="16"/>
      <c r="F3" s="16"/>
      <c r="G3" s="16"/>
      <c r="H3" s="16" t="s">
        <v>65</v>
      </c>
      <c r="I3" s="16"/>
      <c r="J3" s="16" t="s">
        <v>206</v>
      </c>
      <c r="K3" s="16"/>
      <c r="L3" s="16"/>
      <c r="M3" s="16"/>
      <c r="N3" s="16"/>
    </row>
    <row r="4" spans="1:14">
      <c r="A4" s="16" t="s">
        <v>25</v>
      </c>
      <c r="B4" s="16"/>
      <c r="C4" s="16"/>
      <c r="D4" s="16"/>
      <c r="E4" s="16" t="s">
        <v>66</v>
      </c>
      <c r="F4" s="16" t="s">
        <v>67</v>
      </c>
      <c r="G4" s="16"/>
      <c r="H4" s="16" t="s">
        <v>68</v>
      </c>
      <c r="I4" s="16"/>
      <c r="J4" s="16" t="s">
        <v>69</v>
      </c>
      <c r="K4" s="16"/>
      <c r="L4" s="16" t="s">
        <v>70</v>
      </c>
      <c r="M4" s="16"/>
      <c r="N4" s="16" t="s">
        <v>71</v>
      </c>
    </row>
    <row r="5" spans="1:14">
      <c r="A5" s="16"/>
      <c r="B5" s="16"/>
      <c r="C5" s="16"/>
      <c r="D5" s="16"/>
      <c r="E5" s="16"/>
      <c r="F5" s="16"/>
      <c r="G5" s="16"/>
      <c r="H5" s="16"/>
      <c r="I5" s="16"/>
      <c r="J5" s="16"/>
      <c r="K5" s="16"/>
      <c r="L5" s="16"/>
      <c r="M5" s="16"/>
      <c r="N5" s="16"/>
    </row>
    <row r="6" spans="1:14">
      <c r="A6" s="16"/>
      <c r="B6" s="16"/>
      <c r="C6" s="17" t="s">
        <v>72</v>
      </c>
      <c r="D6" s="17"/>
      <c r="E6" s="16">
        <v>15</v>
      </c>
      <c r="F6" s="16">
        <v>15</v>
      </c>
      <c r="G6" s="16"/>
      <c r="H6" s="16">
        <v>15</v>
      </c>
      <c r="I6" s="16"/>
      <c r="J6" s="16">
        <v>10</v>
      </c>
      <c r="K6" s="16"/>
      <c r="L6" s="18">
        <v>1</v>
      </c>
      <c r="M6" s="16"/>
      <c r="N6" s="16">
        <v>10</v>
      </c>
    </row>
    <row r="7" spans="1:14">
      <c r="A7" s="16"/>
      <c r="B7" s="16"/>
      <c r="C7" s="16" t="s">
        <v>73</v>
      </c>
      <c r="D7" s="16"/>
      <c r="E7" s="16">
        <v>15</v>
      </c>
      <c r="F7" s="16">
        <v>15</v>
      </c>
      <c r="G7" s="16"/>
      <c r="H7" s="16">
        <v>15</v>
      </c>
      <c r="I7" s="16"/>
      <c r="J7" s="16" t="s">
        <v>74</v>
      </c>
      <c r="K7" s="16"/>
      <c r="L7" s="18">
        <v>1</v>
      </c>
      <c r="M7" s="16"/>
      <c r="N7" s="16" t="s">
        <v>74</v>
      </c>
    </row>
    <row r="8" spans="1:14">
      <c r="A8" s="16"/>
      <c r="B8" s="16"/>
      <c r="C8" s="16" t="s">
        <v>75</v>
      </c>
      <c r="D8" s="16"/>
      <c r="E8" s="16"/>
      <c r="F8" s="16"/>
      <c r="G8" s="16"/>
      <c r="H8" s="16"/>
      <c r="I8" s="16"/>
      <c r="J8" s="16" t="s">
        <v>74</v>
      </c>
      <c r="K8" s="16"/>
      <c r="L8" s="16"/>
      <c r="M8" s="16"/>
      <c r="N8" s="16" t="s">
        <v>74</v>
      </c>
    </row>
    <row r="9" spans="1:14">
      <c r="A9" s="16"/>
      <c r="B9" s="16"/>
      <c r="C9" s="16" t="s">
        <v>34</v>
      </c>
      <c r="D9" s="16"/>
      <c r="E9" s="16"/>
      <c r="F9" s="16"/>
      <c r="G9" s="16"/>
      <c r="H9" s="16"/>
      <c r="I9" s="16"/>
      <c r="J9" s="16" t="s">
        <v>74</v>
      </c>
      <c r="K9" s="16"/>
      <c r="L9" s="16"/>
      <c r="M9" s="16"/>
      <c r="N9" s="16" t="s">
        <v>74</v>
      </c>
    </row>
    <row r="10" spans="1:14">
      <c r="A10" s="16" t="s">
        <v>76</v>
      </c>
      <c r="B10" s="16" t="s">
        <v>77</v>
      </c>
      <c r="C10" s="16"/>
      <c r="D10" s="16"/>
      <c r="E10" s="16"/>
      <c r="F10" s="16"/>
      <c r="G10" s="16"/>
      <c r="H10" s="16" t="s">
        <v>78</v>
      </c>
      <c r="I10" s="16"/>
      <c r="J10" s="16"/>
      <c r="K10" s="16"/>
      <c r="L10" s="16"/>
      <c r="M10" s="16"/>
      <c r="N10" s="16"/>
    </row>
    <row r="11" ht="32" customHeight="1" spans="1:14">
      <c r="A11" s="16"/>
      <c r="B11" s="53" t="s">
        <v>207</v>
      </c>
      <c r="C11" s="53"/>
      <c r="D11" s="53"/>
      <c r="E11" s="53"/>
      <c r="F11" s="53"/>
      <c r="G11" s="53"/>
      <c r="H11" s="16" t="s">
        <v>208</v>
      </c>
      <c r="I11" s="16"/>
      <c r="J11" s="16"/>
      <c r="K11" s="16"/>
      <c r="L11" s="16"/>
      <c r="M11" s="16"/>
      <c r="N11" s="16"/>
    </row>
    <row r="12" spans="1:14">
      <c r="A12" s="161" t="s">
        <v>81</v>
      </c>
      <c r="B12" s="162" t="s">
        <v>82</v>
      </c>
      <c r="C12" s="162" t="s">
        <v>83</v>
      </c>
      <c r="D12" s="162" t="s">
        <v>84</v>
      </c>
      <c r="E12" s="162"/>
      <c r="F12" s="162"/>
      <c r="G12" s="162" t="s">
        <v>85</v>
      </c>
      <c r="H12" s="162" t="s">
        <v>86</v>
      </c>
      <c r="I12" s="162" t="s">
        <v>69</v>
      </c>
      <c r="J12" s="162"/>
      <c r="K12" s="162" t="s">
        <v>71</v>
      </c>
      <c r="L12" s="162"/>
      <c r="M12" s="162" t="s">
        <v>87</v>
      </c>
      <c r="N12" s="162"/>
    </row>
    <row r="13" spans="1:14">
      <c r="A13" s="161"/>
      <c r="B13" s="162" t="s">
        <v>88</v>
      </c>
      <c r="C13" s="163" t="s">
        <v>89</v>
      </c>
      <c r="D13" s="164" t="s">
        <v>209</v>
      </c>
      <c r="E13" s="164"/>
      <c r="F13" s="164"/>
      <c r="G13" s="165" t="s">
        <v>210</v>
      </c>
      <c r="H13" s="165">
        <v>1</v>
      </c>
      <c r="I13" s="162">
        <v>10</v>
      </c>
      <c r="J13" s="162"/>
      <c r="K13" s="162">
        <v>10</v>
      </c>
      <c r="L13" s="162"/>
      <c r="M13" s="162"/>
      <c r="N13" s="162"/>
    </row>
    <row r="14" spans="1:14">
      <c r="A14" s="161"/>
      <c r="B14" s="162"/>
      <c r="C14" s="166"/>
      <c r="D14" s="164" t="s">
        <v>211</v>
      </c>
      <c r="E14" s="164"/>
      <c r="F14" s="164"/>
      <c r="G14" s="162" t="s">
        <v>212</v>
      </c>
      <c r="H14" s="18" t="s">
        <v>212</v>
      </c>
      <c r="I14" s="162">
        <v>5</v>
      </c>
      <c r="J14" s="162"/>
      <c r="K14" s="162">
        <v>5</v>
      </c>
      <c r="L14" s="162"/>
      <c r="M14" s="162"/>
      <c r="N14" s="162"/>
    </row>
    <row r="15" spans="1:14">
      <c r="A15" s="161"/>
      <c r="B15" s="162"/>
      <c r="C15" s="166"/>
      <c r="D15" s="167" t="s">
        <v>213</v>
      </c>
      <c r="E15" s="168"/>
      <c r="F15" s="169"/>
      <c r="G15" s="165">
        <v>1</v>
      </c>
      <c r="H15" s="165">
        <v>1</v>
      </c>
      <c r="I15" s="186">
        <v>5</v>
      </c>
      <c r="J15" s="187"/>
      <c r="K15" s="186">
        <v>5</v>
      </c>
      <c r="L15" s="187"/>
      <c r="M15" s="186"/>
      <c r="N15" s="187"/>
    </row>
    <row r="16" spans="1:14">
      <c r="A16" s="161"/>
      <c r="B16" s="162"/>
      <c r="C16" s="162" t="s">
        <v>92</v>
      </c>
      <c r="D16" s="170" t="s">
        <v>214</v>
      </c>
      <c r="E16" s="171"/>
      <c r="F16" s="172"/>
      <c r="G16" s="173" t="s">
        <v>159</v>
      </c>
      <c r="H16" s="173" t="s">
        <v>159</v>
      </c>
      <c r="I16" s="188">
        <v>5</v>
      </c>
      <c r="J16" s="189"/>
      <c r="K16" s="188">
        <v>5</v>
      </c>
      <c r="L16" s="189"/>
      <c r="M16" s="162"/>
      <c r="N16" s="162"/>
    </row>
    <row r="17" spans="1:14">
      <c r="A17" s="161"/>
      <c r="B17" s="162"/>
      <c r="C17" s="162"/>
      <c r="D17" s="174"/>
      <c r="E17" s="175"/>
      <c r="F17" s="176"/>
      <c r="G17" s="177"/>
      <c r="H17" s="177"/>
      <c r="I17" s="190"/>
      <c r="J17" s="191"/>
      <c r="K17" s="190"/>
      <c r="L17" s="191"/>
      <c r="M17" s="162"/>
      <c r="N17" s="162"/>
    </row>
    <row r="18" spans="1:14">
      <c r="A18" s="161"/>
      <c r="B18" s="162"/>
      <c r="C18" s="162"/>
      <c r="D18" s="178"/>
      <c r="E18" s="179"/>
      <c r="F18" s="180"/>
      <c r="G18" s="181"/>
      <c r="H18" s="181"/>
      <c r="I18" s="192"/>
      <c r="J18" s="193"/>
      <c r="K18" s="192"/>
      <c r="L18" s="193"/>
      <c r="M18" s="162"/>
      <c r="N18" s="162"/>
    </row>
    <row r="19" spans="1:14">
      <c r="A19" s="161"/>
      <c r="B19" s="162"/>
      <c r="C19" s="162" t="s">
        <v>94</v>
      </c>
      <c r="D19" s="164" t="s">
        <v>215</v>
      </c>
      <c r="E19" s="164"/>
      <c r="F19" s="164"/>
      <c r="G19" s="162" t="s">
        <v>215</v>
      </c>
      <c r="H19" s="162" t="s">
        <v>215</v>
      </c>
      <c r="I19" s="162">
        <v>5</v>
      </c>
      <c r="J19" s="162"/>
      <c r="K19" s="162">
        <v>5</v>
      </c>
      <c r="L19" s="162"/>
      <c r="M19" s="162"/>
      <c r="N19" s="162"/>
    </row>
    <row r="20" spans="1:14">
      <c r="A20" s="161"/>
      <c r="B20" s="162"/>
      <c r="C20" s="162"/>
      <c r="D20" s="164" t="s">
        <v>216</v>
      </c>
      <c r="E20" s="164"/>
      <c r="F20" s="164"/>
      <c r="G20" s="162" t="s">
        <v>164</v>
      </c>
      <c r="H20" s="162" t="s">
        <v>164</v>
      </c>
      <c r="I20" s="162">
        <v>5</v>
      </c>
      <c r="J20" s="162"/>
      <c r="K20" s="162">
        <v>5</v>
      </c>
      <c r="L20" s="162"/>
      <c r="M20" s="162"/>
      <c r="N20" s="162"/>
    </row>
    <row r="21" spans="1:14">
      <c r="A21" s="161"/>
      <c r="B21" s="162"/>
      <c r="C21" s="162"/>
      <c r="D21" s="164" t="s">
        <v>217</v>
      </c>
      <c r="E21" s="164"/>
      <c r="F21" s="164"/>
      <c r="G21" s="165">
        <v>1</v>
      </c>
      <c r="H21" s="165">
        <v>1</v>
      </c>
      <c r="I21" s="162">
        <v>10</v>
      </c>
      <c r="J21" s="162"/>
      <c r="K21" s="162">
        <v>10</v>
      </c>
      <c r="L21" s="162"/>
      <c r="M21" s="162"/>
      <c r="N21" s="162"/>
    </row>
    <row r="22" spans="1:14">
      <c r="A22" s="161"/>
      <c r="B22" s="162"/>
      <c r="C22" s="162" t="s">
        <v>96</v>
      </c>
      <c r="D22" s="164" t="s">
        <v>169</v>
      </c>
      <c r="E22" s="164"/>
      <c r="F22" s="164"/>
      <c r="G22" s="162" t="s">
        <v>218</v>
      </c>
      <c r="H22" s="162" t="s">
        <v>218</v>
      </c>
      <c r="I22" s="162">
        <v>5</v>
      </c>
      <c r="J22" s="162"/>
      <c r="K22" s="162">
        <v>5</v>
      </c>
      <c r="L22" s="162"/>
      <c r="M22" s="162"/>
      <c r="N22" s="162"/>
    </row>
    <row r="23" ht="22.5" spans="1:14">
      <c r="A23" s="161"/>
      <c r="B23" s="162" t="s">
        <v>99</v>
      </c>
      <c r="C23" s="162" t="s">
        <v>100</v>
      </c>
      <c r="D23" s="164" t="s">
        <v>219</v>
      </c>
      <c r="E23" s="164"/>
      <c r="F23" s="164"/>
      <c r="G23" s="182" t="s">
        <v>220</v>
      </c>
      <c r="H23" s="182" t="s">
        <v>220</v>
      </c>
      <c r="I23" s="162">
        <v>5</v>
      </c>
      <c r="J23" s="162"/>
      <c r="K23" s="162">
        <v>5</v>
      </c>
      <c r="L23" s="162"/>
      <c r="M23" s="162"/>
      <c r="N23" s="162"/>
    </row>
    <row r="24" spans="1:14">
      <c r="A24" s="161"/>
      <c r="B24" s="162"/>
      <c r="C24" s="162" t="s">
        <v>102</v>
      </c>
      <c r="D24" s="164" t="s">
        <v>221</v>
      </c>
      <c r="E24" s="164"/>
      <c r="F24" s="164"/>
      <c r="G24" s="162">
        <v>0</v>
      </c>
      <c r="H24" s="162">
        <v>0</v>
      </c>
      <c r="I24" s="162">
        <v>5</v>
      </c>
      <c r="J24" s="162"/>
      <c r="K24" s="162">
        <v>5</v>
      </c>
      <c r="L24" s="162"/>
      <c r="M24" s="162"/>
      <c r="N24" s="162"/>
    </row>
    <row r="25" spans="1:14">
      <c r="A25" s="161"/>
      <c r="B25" s="162"/>
      <c r="C25" s="162"/>
      <c r="D25" s="164" t="s">
        <v>222</v>
      </c>
      <c r="E25" s="164"/>
      <c r="F25" s="164"/>
      <c r="G25" s="165">
        <v>1</v>
      </c>
      <c r="H25" s="165">
        <v>1</v>
      </c>
      <c r="I25" s="162">
        <v>5</v>
      </c>
      <c r="J25" s="162"/>
      <c r="K25" s="162">
        <v>5</v>
      </c>
      <c r="L25" s="162"/>
      <c r="M25" s="162"/>
      <c r="N25" s="162"/>
    </row>
    <row r="26" ht="22.5" spans="1:14">
      <c r="A26" s="161"/>
      <c r="B26" s="162"/>
      <c r="C26" s="162" t="s">
        <v>105</v>
      </c>
      <c r="D26" s="164" t="s">
        <v>223</v>
      </c>
      <c r="E26" s="164"/>
      <c r="F26" s="164"/>
      <c r="G26" s="162" t="s">
        <v>224</v>
      </c>
      <c r="H26" s="162" t="s">
        <v>224</v>
      </c>
      <c r="I26" s="162">
        <v>5</v>
      </c>
      <c r="J26" s="162"/>
      <c r="K26" s="162">
        <v>5</v>
      </c>
      <c r="L26" s="162"/>
      <c r="M26" s="162"/>
      <c r="N26" s="162"/>
    </row>
    <row r="27" spans="1:14">
      <c r="A27" s="161"/>
      <c r="B27" s="162"/>
      <c r="C27" s="162" t="s">
        <v>108</v>
      </c>
      <c r="D27" s="164" t="s">
        <v>225</v>
      </c>
      <c r="E27" s="164"/>
      <c r="F27" s="164"/>
      <c r="G27" s="162" t="s">
        <v>220</v>
      </c>
      <c r="H27" s="162" t="s">
        <v>220</v>
      </c>
      <c r="I27" s="162">
        <v>5</v>
      </c>
      <c r="J27" s="162"/>
      <c r="K27" s="162">
        <v>5</v>
      </c>
      <c r="L27" s="162"/>
      <c r="M27" s="162"/>
      <c r="N27" s="162"/>
    </row>
    <row r="28" spans="1:14">
      <c r="A28" s="161"/>
      <c r="B28" s="162"/>
      <c r="C28" s="162"/>
      <c r="D28" s="164" t="s">
        <v>226</v>
      </c>
      <c r="E28" s="164"/>
      <c r="F28" s="164"/>
      <c r="G28" s="162" t="s">
        <v>220</v>
      </c>
      <c r="H28" s="162" t="s">
        <v>220</v>
      </c>
      <c r="I28" s="162">
        <v>5</v>
      </c>
      <c r="J28" s="162"/>
      <c r="K28" s="162">
        <v>5</v>
      </c>
      <c r="L28" s="162"/>
      <c r="M28" s="162"/>
      <c r="N28" s="162"/>
    </row>
    <row r="29" ht="22.5" spans="1:14">
      <c r="A29" s="161"/>
      <c r="B29" s="162" t="s">
        <v>111</v>
      </c>
      <c r="C29" s="162" t="s">
        <v>112</v>
      </c>
      <c r="D29" s="164" t="s">
        <v>227</v>
      </c>
      <c r="E29" s="164"/>
      <c r="F29" s="164"/>
      <c r="G29" s="162" t="s">
        <v>228</v>
      </c>
      <c r="H29" s="165">
        <v>0.9</v>
      </c>
      <c r="I29" s="162">
        <v>10</v>
      </c>
      <c r="J29" s="162"/>
      <c r="K29" s="162">
        <v>10</v>
      </c>
      <c r="L29" s="162"/>
      <c r="M29" s="162"/>
      <c r="N29" s="162"/>
    </row>
    <row r="30" ht="14.25" spans="1:14">
      <c r="A30" s="162" t="s">
        <v>115</v>
      </c>
      <c r="B30" s="162"/>
      <c r="C30" s="162"/>
      <c r="D30" s="162"/>
      <c r="E30" s="162"/>
      <c r="F30" s="162"/>
      <c r="G30" s="162"/>
      <c r="H30" s="162"/>
      <c r="I30" s="162">
        <v>100</v>
      </c>
      <c r="J30" s="162"/>
      <c r="K30" s="162">
        <v>100</v>
      </c>
      <c r="L30" s="162"/>
      <c r="M30" s="194"/>
      <c r="N30" s="194"/>
    </row>
    <row r="31" spans="1:14">
      <c r="A31" s="183" t="s">
        <v>116</v>
      </c>
      <c r="B31" s="184" t="s">
        <v>229</v>
      </c>
      <c r="C31" s="185"/>
      <c r="D31" s="185"/>
      <c r="E31" s="185"/>
      <c r="F31" s="185"/>
      <c r="G31" s="185"/>
      <c r="H31" s="185"/>
      <c r="I31" s="185"/>
      <c r="J31" s="185"/>
      <c r="K31" s="185"/>
      <c r="L31" s="185"/>
      <c r="M31" s="185"/>
      <c r="N31" s="195"/>
    </row>
    <row r="32" spans="1:14">
      <c r="A32" s="175" t="s">
        <v>118</v>
      </c>
      <c r="B32" s="175"/>
      <c r="C32" s="175"/>
      <c r="D32" s="175"/>
      <c r="E32" s="175"/>
      <c r="F32" s="175"/>
      <c r="G32" s="175"/>
      <c r="H32" s="175"/>
      <c r="I32" s="175"/>
      <c r="J32" s="175"/>
      <c r="K32" s="175"/>
      <c r="L32" s="175"/>
      <c r="M32" s="175"/>
      <c r="N32" s="175"/>
    </row>
    <row r="33" spans="1:14">
      <c r="A33" s="175" t="s">
        <v>119</v>
      </c>
      <c r="B33" s="175"/>
      <c r="C33" s="175"/>
      <c r="D33" s="175"/>
      <c r="E33" s="175"/>
      <c r="F33" s="175"/>
      <c r="G33" s="175"/>
      <c r="H33" s="175"/>
      <c r="I33" s="175"/>
      <c r="J33" s="175"/>
      <c r="K33" s="175"/>
      <c r="L33" s="175"/>
      <c r="M33" s="175"/>
      <c r="N33" s="175"/>
    </row>
    <row r="34" spans="1:14">
      <c r="A34" s="175" t="s">
        <v>120</v>
      </c>
      <c r="B34" s="175"/>
      <c r="C34" s="175"/>
      <c r="D34" s="175"/>
      <c r="E34" s="175"/>
      <c r="F34" s="175"/>
      <c r="G34" s="175"/>
      <c r="H34" s="175"/>
      <c r="I34" s="175"/>
      <c r="J34" s="175"/>
      <c r="K34" s="175"/>
      <c r="L34" s="175"/>
      <c r="M34" s="175"/>
      <c r="N34" s="175"/>
    </row>
  </sheetData>
  <mergeCells count="124">
    <mergeCell ref="A1:N1"/>
    <mergeCell ref="A2:B2"/>
    <mergeCell ref="C2:N2"/>
    <mergeCell ref="A3:B3"/>
    <mergeCell ref="C3:G3"/>
    <mergeCell ref="H3:I3"/>
    <mergeCell ref="J3:N3"/>
    <mergeCell ref="C6:D6"/>
    <mergeCell ref="F6:G6"/>
    <mergeCell ref="H6:I6"/>
    <mergeCell ref="J6:K6"/>
    <mergeCell ref="L6:M6"/>
    <mergeCell ref="C7:D7"/>
    <mergeCell ref="F7:G7"/>
    <mergeCell ref="H7:I7"/>
    <mergeCell ref="J7:K7"/>
    <mergeCell ref="L7:M7"/>
    <mergeCell ref="C8:D8"/>
    <mergeCell ref="F8:G8"/>
    <mergeCell ref="H8:I8"/>
    <mergeCell ref="J8:K8"/>
    <mergeCell ref="L8:M8"/>
    <mergeCell ref="C9:D9"/>
    <mergeCell ref="F9:G9"/>
    <mergeCell ref="H9:I9"/>
    <mergeCell ref="J9:K9"/>
    <mergeCell ref="L9:M9"/>
    <mergeCell ref="B10:G10"/>
    <mergeCell ref="H10:N10"/>
    <mergeCell ref="B11:G11"/>
    <mergeCell ref="H11:N11"/>
    <mergeCell ref="D12:F12"/>
    <mergeCell ref="I12:J12"/>
    <mergeCell ref="K12:L12"/>
    <mergeCell ref="M12:N12"/>
    <mergeCell ref="D13:F13"/>
    <mergeCell ref="I13:J13"/>
    <mergeCell ref="K13:L13"/>
    <mergeCell ref="M13:N13"/>
    <mergeCell ref="D14:F14"/>
    <mergeCell ref="I14:J14"/>
    <mergeCell ref="K14:L14"/>
    <mergeCell ref="M14:N14"/>
    <mergeCell ref="D15:F15"/>
    <mergeCell ref="I15:J15"/>
    <mergeCell ref="K15:L15"/>
    <mergeCell ref="M15:N15"/>
    <mergeCell ref="M16:N16"/>
    <mergeCell ref="M17:N17"/>
    <mergeCell ref="M18:N18"/>
    <mergeCell ref="D19:F19"/>
    <mergeCell ref="I19:J19"/>
    <mergeCell ref="K19:L19"/>
    <mergeCell ref="M19:N19"/>
    <mergeCell ref="D20:F20"/>
    <mergeCell ref="I20:J20"/>
    <mergeCell ref="K20:L20"/>
    <mergeCell ref="M20:N20"/>
    <mergeCell ref="D21:F21"/>
    <mergeCell ref="I21:J21"/>
    <mergeCell ref="K21:L21"/>
    <mergeCell ref="M21:N21"/>
    <mergeCell ref="D22:F22"/>
    <mergeCell ref="I22:J22"/>
    <mergeCell ref="K22:L22"/>
    <mergeCell ref="M22:N22"/>
    <mergeCell ref="D23:F23"/>
    <mergeCell ref="I23:J23"/>
    <mergeCell ref="K23:L23"/>
    <mergeCell ref="M23:N23"/>
    <mergeCell ref="D24:F24"/>
    <mergeCell ref="I24:J24"/>
    <mergeCell ref="K24:L24"/>
    <mergeCell ref="M24:N24"/>
    <mergeCell ref="D25:F25"/>
    <mergeCell ref="I25:J25"/>
    <mergeCell ref="K25:L25"/>
    <mergeCell ref="M25:N25"/>
    <mergeCell ref="D26:F26"/>
    <mergeCell ref="I26:J26"/>
    <mergeCell ref="K26:L26"/>
    <mergeCell ref="M26:N26"/>
    <mergeCell ref="D27:F27"/>
    <mergeCell ref="I27:J27"/>
    <mergeCell ref="K27:L27"/>
    <mergeCell ref="M27:N27"/>
    <mergeCell ref="D28:F28"/>
    <mergeCell ref="I28:J28"/>
    <mergeCell ref="K28:L28"/>
    <mergeCell ref="M28:N28"/>
    <mergeCell ref="D29:F29"/>
    <mergeCell ref="I29:J29"/>
    <mergeCell ref="K29:L29"/>
    <mergeCell ref="M29:N29"/>
    <mergeCell ref="A30:H30"/>
    <mergeCell ref="I30:J30"/>
    <mergeCell ref="K30:L30"/>
    <mergeCell ref="M30:N30"/>
    <mergeCell ref="B31:N31"/>
    <mergeCell ref="A32:N32"/>
    <mergeCell ref="A33:N33"/>
    <mergeCell ref="A34:N34"/>
    <mergeCell ref="A10:A11"/>
    <mergeCell ref="A12:A29"/>
    <mergeCell ref="B13:B22"/>
    <mergeCell ref="B23:B28"/>
    <mergeCell ref="C13:C15"/>
    <mergeCell ref="C16:C18"/>
    <mergeCell ref="C19:C21"/>
    <mergeCell ref="C24:C25"/>
    <mergeCell ref="C27:C28"/>
    <mergeCell ref="E4:E5"/>
    <mergeCell ref="G16:G18"/>
    <mergeCell ref="H16:H18"/>
    <mergeCell ref="N4:N5"/>
    <mergeCell ref="A4:B9"/>
    <mergeCell ref="C4:D5"/>
    <mergeCell ref="F4:G5"/>
    <mergeCell ref="H4:I5"/>
    <mergeCell ref="J4:K5"/>
    <mergeCell ref="L4:M5"/>
    <mergeCell ref="D16:F18"/>
    <mergeCell ref="I16:J18"/>
    <mergeCell ref="K16:L18"/>
  </mergeCells>
  <pageMargins left="0.75" right="0.75" top="1" bottom="1" header="0.5" footer="0.5"/>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33"/>
  <sheetViews>
    <sheetView workbookViewId="0">
      <selection activeCell="A1" sqref="A1:N1"/>
    </sheetView>
  </sheetViews>
  <sheetFormatPr defaultColWidth="9" defaultRowHeight="13.5"/>
  <cols>
    <col min="1" max="1" width="5.25" customWidth="1"/>
    <col min="3" max="3" width="8.625" customWidth="1"/>
    <col min="5" max="5" width="12.375" customWidth="1"/>
    <col min="6" max="6" width="2.375" customWidth="1"/>
    <col min="7" max="7" width="10.875" customWidth="1"/>
    <col min="8" max="8" width="10.125" customWidth="1"/>
    <col min="9" max="9" width="6.875" customWidth="1"/>
    <col min="10" max="10" width="0.875" customWidth="1"/>
    <col min="11" max="11" width="8" customWidth="1"/>
    <col min="12" max="12" width="1" customWidth="1"/>
    <col min="13" max="13" width="6.875" customWidth="1"/>
    <col min="14" max="14" width="12.875" customWidth="1"/>
  </cols>
  <sheetData>
    <row r="1" ht="42" customHeight="1" spans="1:14">
      <c r="A1" s="1" t="s">
        <v>63</v>
      </c>
      <c r="B1" s="1"/>
      <c r="C1" s="1"/>
      <c r="D1" s="1"/>
      <c r="E1" s="1"/>
      <c r="F1" s="1"/>
      <c r="G1" s="1"/>
      <c r="H1" s="1"/>
      <c r="I1" s="1"/>
      <c r="J1" s="1"/>
      <c r="K1" s="1"/>
      <c r="L1" s="1"/>
      <c r="M1" s="1"/>
      <c r="N1" s="1"/>
    </row>
    <row r="2" ht="15" customHeight="1" spans="1:14">
      <c r="A2" s="148" t="s">
        <v>23</v>
      </c>
      <c r="B2" s="148"/>
      <c r="C2" s="148" t="s">
        <v>230</v>
      </c>
      <c r="D2" s="148"/>
      <c r="E2" s="148"/>
      <c r="F2" s="148"/>
      <c r="G2" s="148"/>
      <c r="H2" s="148"/>
      <c r="I2" s="148"/>
      <c r="J2" s="148"/>
      <c r="K2" s="148"/>
      <c r="L2" s="148"/>
      <c r="M2" s="148"/>
      <c r="N2" s="148"/>
    </row>
    <row r="3" ht="15" customHeight="1" spans="1:14">
      <c r="A3" s="148" t="s">
        <v>24</v>
      </c>
      <c r="B3" s="148"/>
      <c r="C3" s="148" t="s">
        <v>36</v>
      </c>
      <c r="D3" s="148"/>
      <c r="E3" s="148"/>
      <c r="F3" s="148"/>
      <c r="G3" s="148"/>
      <c r="H3" s="148" t="s">
        <v>65</v>
      </c>
      <c r="I3" s="148"/>
      <c r="J3" s="148" t="s">
        <v>231</v>
      </c>
      <c r="K3" s="148"/>
      <c r="L3" s="148"/>
      <c r="M3" s="148"/>
      <c r="N3" s="148"/>
    </row>
    <row r="4" ht="15" customHeight="1" spans="1:14">
      <c r="A4" s="148" t="s">
        <v>25</v>
      </c>
      <c r="B4" s="148"/>
      <c r="C4" s="148"/>
      <c r="D4" s="148"/>
      <c r="E4" s="148" t="s">
        <v>66</v>
      </c>
      <c r="F4" s="148" t="s">
        <v>67</v>
      </c>
      <c r="G4" s="148"/>
      <c r="H4" s="148" t="s">
        <v>68</v>
      </c>
      <c r="I4" s="148"/>
      <c r="J4" s="148" t="s">
        <v>69</v>
      </c>
      <c r="K4" s="148"/>
      <c r="L4" s="148" t="s">
        <v>70</v>
      </c>
      <c r="M4" s="148"/>
      <c r="N4" s="148" t="s">
        <v>71</v>
      </c>
    </row>
    <row r="5" ht="15" customHeight="1" spans="1:14">
      <c r="A5" s="148"/>
      <c r="B5" s="148"/>
      <c r="C5" s="148"/>
      <c r="D5" s="148"/>
      <c r="E5" s="148"/>
      <c r="F5" s="148"/>
      <c r="G5" s="148"/>
      <c r="H5" s="148"/>
      <c r="I5" s="148"/>
      <c r="J5" s="148"/>
      <c r="K5" s="148"/>
      <c r="L5" s="148"/>
      <c r="M5" s="148"/>
      <c r="N5" s="148"/>
    </row>
    <row r="6" ht="15" customHeight="1" spans="1:14">
      <c r="A6" s="148"/>
      <c r="B6" s="148"/>
      <c r="C6" s="149" t="s">
        <v>72</v>
      </c>
      <c r="D6" s="149"/>
      <c r="E6" s="148">
        <v>13</v>
      </c>
      <c r="F6" s="148">
        <v>13</v>
      </c>
      <c r="G6" s="148"/>
      <c r="H6" s="148">
        <v>13</v>
      </c>
      <c r="I6" s="148"/>
      <c r="J6" s="148">
        <v>10</v>
      </c>
      <c r="K6" s="148"/>
      <c r="L6" s="158">
        <v>1</v>
      </c>
      <c r="M6" s="148"/>
      <c r="N6" s="148">
        <v>10</v>
      </c>
    </row>
    <row r="7" ht="15" customHeight="1" spans="1:14">
      <c r="A7" s="148"/>
      <c r="B7" s="148"/>
      <c r="C7" s="148" t="s">
        <v>73</v>
      </c>
      <c r="D7" s="148"/>
      <c r="E7" s="148">
        <v>13</v>
      </c>
      <c r="F7" s="148">
        <v>13</v>
      </c>
      <c r="G7" s="148"/>
      <c r="H7" s="148">
        <v>13</v>
      </c>
      <c r="I7" s="148"/>
      <c r="J7" s="148">
        <v>10</v>
      </c>
      <c r="K7" s="148"/>
      <c r="L7" s="158">
        <v>1</v>
      </c>
      <c r="M7" s="148"/>
      <c r="N7" s="148">
        <v>10</v>
      </c>
    </row>
    <row r="8" ht="15" customHeight="1" spans="1:14">
      <c r="A8" s="148"/>
      <c r="B8" s="148"/>
      <c r="C8" s="148" t="s">
        <v>75</v>
      </c>
      <c r="D8" s="148"/>
      <c r="E8" s="148"/>
      <c r="F8" s="148"/>
      <c r="G8" s="148"/>
      <c r="H8" s="148"/>
      <c r="I8" s="148"/>
      <c r="J8" s="148" t="s">
        <v>74</v>
      </c>
      <c r="K8" s="148"/>
      <c r="L8" s="148"/>
      <c r="M8" s="148"/>
      <c r="N8" s="148" t="s">
        <v>74</v>
      </c>
    </row>
    <row r="9" ht="15" customHeight="1" spans="1:14">
      <c r="A9" s="148"/>
      <c r="B9" s="148"/>
      <c r="C9" s="148" t="s">
        <v>34</v>
      </c>
      <c r="D9" s="148"/>
      <c r="E9" s="148"/>
      <c r="F9" s="148"/>
      <c r="G9" s="148"/>
      <c r="H9" s="148"/>
      <c r="I9" s="148"/>
      <c r="J9" s="148" t="s">
        <v>74</v>
      </c>
      <c r="K9" s="148"/>
      <c r="L9" s="148"/>
      <c r="M9" s="148"/>
      <c r="N9" s="148" t="s">
        <v>74</v>
      </c>
    </row>
    <row r="10" ht="15" customHeight="1" spans="1:14">
      <c r="A10" s="148" t="s">
        <v>76</v>
      </c>
      <c r="B10" s="148" t="s">
        <v>77</v>
      </c>
      <c r="C10" s="148"/>
      <c r="D10" s="148"/>
      <c r="E10" s="148"/>
      <c r="F10" s="148"/>
      <c r="G10" s="148"/>
      <c r="H10" s="148" t="s">
        <v>78</v>
      </c>
      <c r="I10" s="148"/>
      <c r="J10" s="148"/>
      <c r="K10" s="148"/>
      <c r="L10" s="148"/>
      <c r="M10" s="148"/>
      <c r="N10" s="148"/>
    </row>
    <row r="11" ht="42" customHeight="1" spans="1:14">
      <c r="A11" s="148"/>
      <c r="B11" s="150" t="s">
        <v>232</v>
      </c>
      <c r="C11" s="150"/>
      <c r="D11" s="150"/>
      <c r="E11" s="150"/>
      <c r="F11" s="150"/>
      <c r="G11" s="150"/>
      <c r="H11" s="148" t="s">
        <v>233</v>
      </c>
      <c r="I11" s="148"/>
      <c r="J11" s="148"/>
      <c r="K11" s="148"/>
      <c r="L11" s="148"/>
      <c r="M11" s="148"/>
      <c r="N11" s="148"/>
    </row>
    <row r="12" ht="22" customHeight="1" spans="1:14">
      <c r="A12" s="151" t="s">
        <v>81</v>
      </c>
      <c r="B12" s="152" t="s">
        <v>82</v>
      </c>
      <c r="C12" s="152" t="s">
        <v>83</v>
      </c>
      <c r="D12" s="152" t="s">
        <v>84</v>
      </c>
      <c r="E12" s="152"/>
      <c r="F12" s="152"/>
      <c r="G12" s="152" t="s">
        <v>85</v>
      </c>
      <c r="H12" s="152" t="s">
        <v>86</v>
      </c>
      <c r="I12" s="152" t="s">
        <v>69</v>
      </c>
      <c r="J12" s="152"/>
      <c r="K12" s="152" t="s">
        <v>71</v>
      </c>
      <c r="L12" s="152"/>
      <c r="M12" s="152" t="s">
        <v>87</v>
      </c>
      <c r="N12" s="152"/>
    </row>
    <row r="13" ht="26" customHeight="1" spans="1:14">
      <c r="A13" s="151"/>
      <c r="B13" s="152" t="s">
        <v>88</v>
      </c>
      <c r="C13" s="152" t="s">
        <v>89</v>
      </c>
      <c r="D13" s="153" t="s">
        <v>234</v>
      </c>
      <c r="E13" s="153"/>
      <c r="F13" s="153"/>
      <c r="G13" s="154">
        <v>1</v>
      </c>
      <c r="H13" s="154">
        <v>1</v>
      </c>
      <c r="I13" s="152">
        <v>5</v>
      </c>
      <c r="J13" s="152"/>
      <c r="K13" s="152">
        <v>5</v>
      </c>
      <c r="L13" s="152"/>
      <c r="M13" s="152"/>
      <c r="N13" s="152"/>
    </row>
    <row r="14" ht="30" customHeight="1" spans="1:14">
      <c r="A14" s="151"/>
      <c r="B14" s="152"/>
      <c r="C14" s="152"/>
      <c r="D14" s="153" t="s">
        <v>235</v>
      </c>
      <c r="E14" s="153"/>
      <c r="F14" s="153"/>
      <c r="G14" s="152" t="s">
        <v>236</v>
      </c>
      <c r="H14" s="152">
        <v>0</v>
      </c>
      <c r="I14" s="152">
        <v>10</v>
      </c>
      <c r="J14" s="152"/>
      <c r="K14" s="152">
        <v>0</v>
      </c>
      <c r="L14" s="152"/>
      <c r="M14" s="152" t="s">
        <v>237</v>
      </c>
      <c r="N14" s="152"/>
    </row>
    <row r="15" ht="30" customHeight="1" spans="1:14">
      <c r="A15" s="151"/>
      <c r="B15" s="152"/>
      <c r="C15" s="152" t="s">
        <v>92</v>
      </c>
      <c r="D15" s="153" t="s">
        <v>238</v>
      </c>
      <c r="E15" s="153"/>
      <c r="F15" s="153"/>
      <c r="G15" s="152" t="s">
        <v>239</v>
      </c>
      <c r="H15" s="152" t="s">
        <v>240</v>
      </c>
      <c r="I15" s="152">
        <v>5</v>
      </c>
      <c r="J15" s="152"/>
      <c r="K15" s="152">
        <v>5</v>
      </c>
      <c r="L15" s="152"/>
      <c r="M15" s="152"/>
      <c r="N15" s="152"/>
    </row>
    <row r="16" ht="29" customHeight="1" spans="1:14">
      <c r="A16" s="151"/>
      <c r="B16" s="152"/>
      <c r="C16" s="152"/>
      <c r="D16" s="153" t="s">
        <v>241</v>
      </c>
      <c r="E16" s="153"/>
      <c r="F16" s="153"/>
      <c r="G16" s="152" t="s">
        <v>242</v>
      </c>
      <c r="H16" s="152" t="s">
        <v>110</v>
      </c>
      <c r="I16" s="152">
        <v>5</v>
      </c>
      <c r="J16" s="152"/>
      <c r="K16" s="152">
        <v>5</v>
      </c>
      <c r="L16" s="152"/>
      <c r="M16" s="152"/>
      <c r="N16" s="152"/>
    </row>
    <row r="17" ht="31" customHeight="1" spans="1:14">
      <c r="A17" s="151"/>
      <c r="B17" s="152"/>
      <c r="C17" s="152"/>
      <c r="D17" s="153" t="s">
        <v>243</v>
      </c>
      <c r="E17" s="153"/>
      <c r="F17" s="153"/>
      <c r="G17" s="154" t="s">
        <v>244</v>
      </c>
      <c r="H17" s="154" t="s">
        <v>244</v>
      </c>
      <c r="I17" s="152">
        <v>10</v>
      </c>
      <c r="J17" s="152"/>
      <c r="K17" s="152">
        <v>10</v>
      </c>
      <c r="L17" s="152"/>
      <c r="M17" s="152"/>
      <c r="N17" s="152"/>
    </row>
    <row r="18" ht="33" customHeight="1" spans="1:14">
      <c r="A18" s="151"/>
      <c r="B18" s="152"/>
      <c r="C18" s="152" t="s">
        <v>94</v>
      </c>
      <c r="D18" s="153" t="s">
        <v>245</v>
      </c>
      <c r="E18" s="153"/>
      <c r="F18" s="153"/>
      <c r="G18" s="154" t="s">
        <v>246</v>
      </c>
      <c r="H18" s="154" t="s">
        <v>247</v>
      </c>
      <c r="I18" s="152">
        <v>5</v>
      </c>
      <c r="J18" s="152"/>
      <c r="K18" s="152">
        <v>5</v>
      </c>
      <c r="L18" s="152"/>
      <c r="M18" s="152"/>
      <c r="N18" s="152"/>
    </row>
    <row r="19" ht="27" customHeight="1" spans="1:14">
      <c r="A19" s="151"/>
      <c r="B19" s="152"/>
      <c r="C19" s="152"/>
      <c r="D19" s="153" t="s">
        <v>5</v>
      </c>
      <c r="E19" s="153"/>
      <c r="F19" s="153"/>
      <c r="G19" s="154">
        <v>1</v>
      </c>
      <c r="H19" s="154">
        <v>1</v>
      </c>
      <c r="I19" s="152">
        <v>10</v>
      </c>
      <c r="J19" s="152"/>
      <c r="K19" s="152">
        <v>10</v>
      </c>
      <c r="L19" s="152"/>
      <c r="M19" s="152"/>
      <c r="N19" s="152"/>
    </row>
    <row r="20" ht="30" customHeight="1" spans="1:14">
      <c r="A20" s="151"/>
      <c r="B20" s="152"/>
      <c r="C20" s="152"/>
      <c r="D20" s="153" t="s">
        <v>248</v>
      </c>
      <c r="E20" s="153"/>
      <c r="F20" s="153"/>
      <c r="G20" s="154" t="s">
        <v>249</v>
      </c>
      <c r="H20" s="154" t="s">
        <v>247</v>
      </c>
      <c r="I20" s="152">
        <v>5</v>
      </c>
      <c r="J20" s="152"/>
      <c r="K20" s="152">
        <v>5</v>
      </c>
      <c r="L20" s="152"/>
      <c r="M20" s="152"/>
      <c r="N20" s="152"/>
    </row>
    <row r="21" ht="28" customHeight="1" spans="1:14">
      <c r="A21" s="151"/>
      <c r="B21" s="152"/>
      <c r="C21" s="152" t="s">
        <v>96</v>
      </c>
      <c r="D21" s="153" t="s">
        <v>169</v>
      </c>
      <c r="E21" s="153"/>
      <c r="F21" s="153"/>
      <c r="G21" s="152" t="s">
        <v>170</v>
      </c>
      <c r="H21" s="152" t="s">
        <v>170</v>
      </c>
      <c r="I21" s="152">
        <v>5</v>
      </c>
      <c r="J21" s="152"/>
      <c r="K21" s="152">
        <v>5</v>
      </c>
      <c r="L21" s="152"/>
      <c r="M21" s="152"/>
      <c r="N21" s="152"/>
    </row>
    <row r="22" ht="21" customHeight="1" spans="1:14">
      <c r="A22" s="151"/>
      <c r="B22" s="152" t="s">
        <v>99</v>
      </c>
      <c r="C22" s="152" t="s">
        <v>102</v>
      </c>
      <c r="D22" s="153" t="s">
        <v>250</v>
      </c>
      <c r="E22" s="153"/>
      <c r="F22" s="153"/>
      <c r="G22" s="154">
        <v>0.9</v>
      </c>
      <c r="H22" s="154">
        <v>0.9</v>
      </c>
      <c r="I22" s="152">
        <v>5</v>
      </c>
      <c r="J22" s="152"/>
      <c r="K22" s="152">
        <v>5</v>
      </c>
      <c r="L22" s="152"/>
      <c r="M22" s="152"/>
      <c r="N22" s="152"/>
    </row>
    <row r="23" ht="21" customHeight="1" spans="1:14">
      <c r="A23" s="151"/>
      <c r="B23" s="152"/>
      <c r="C23" s="152"/>
      <c r="D23" s="153" t="s">
        <v>251</v>
      </c>
      <c r="E23" s="153"/>
      <c r="F23" s="153"/>
      <c r="G23" s="154">
        <v>0.9</v>
      </c>
      <c r="H23" s="154">
        <v>0.9</v>
      </c>
      <c r="I23" s="152">
        <v>5</v>
      </c>
      <c r="J23" s="152"/>
      <c r="K23" s="152">
        <v>5</v>
      </c>
      <c r="L23" s="152"/>
      <c r="M23" s="152"/>
      <c r="N23" s="152"/>
    </row>
    <row r="24" ht="38" customHeight="1" spans="1:14">
      <c r="A24" s="151"/>
      <c r="B24" s="152"/>
      <c r="C24" s="152" t="s">
        <v>105</v>
      </c>
      <c r="D24" s="153" t="s">
        <v>252</v>
      </c>
      <c r="E24" s="153"/>
      <c r="F24" s="153"/>
      <c r="G24" s="152" t="s">
        <v>253</v>
      </c>
      <c r="H24" s="152" t="s">
        <v>253</v>
      </c>
      <c r="I24" s="152">
        <v>10</v>
      </c>
      <c r="J24" s="152"/>
      <c r="K24" s="152">
        <v>10</v>
      </c>
      <c r="L24" s="152"/>
      <c r="M24" s="152"/>
      <c r="N24" s="152"/>
    </row>
    <row r="25" ht="26" customHeight="1" spans="1:14">
      <c r="A25" s="151"/>
      <c r="B25" s="152"/>
      <c r="C25" s="152" t="s">
        <v>108</v>
      </c>
      <c r="D25" s="153" t="s">
        <v>254</v>
      </c>
      <c r="E25" s="153"/>
      <c r="F25" s="153"/>
      <c r="G25" s="152" t="s">
        <v>255</v>
      </c>
      <c r="H25" s="152" t="s">
        <v>255</v>
      </c>
      <c r="I25" s="152">
        <v>10</v>
      </c>
      <c r="J25" s="152"/>
      <c r="K25" s="152">
        <v>10</v>
      </c>
      <c r="L25" s="152"/>
      <c r="M25" s="152"/>
      <c r="N25" s="152"/>
    </row>
    <row r="26" ht="18" customHeight="1" spans="1:14">
      <c r="A26" s="151"/>
      <c r="B26" s="152" t="s">
        <v>111</v>
      </c>
      <c r="C26" s="152" t="s">
        <v>112</v>
      </c>
      <c r="D26" s="153" t="s">
        <v>256</v>
      </c>
      <c r="E26" s="153"/>
      <c r="F26" s="153"/>
      <c r="G26" s="154">
        <v>0.9</v>
      </c>
      <c r="H26" s="154">
        <v>0.9</v>
      </c>
      <c r="I26" s="152">
        <v>5</v>
      </c>
      <c r="J26" s="152"/>
      <c r="K26" s="152">
        <v>5</v>
      </c>
      <c r="L26" s="152"/>
      <c r="M26" s="152"/>
      <c r="N26" s="152"/>
    </row>
    <row r="27" ht="18" customHeight="1" spans="1:14">
      <c r="A27" s="151"/>
      <c r="B27" s="152"/>
      <c r="C27" s="152"/>
      <c r="D27" s="153" t="s">
        <v>257</v>
      </c>
      <c r="E27" s="153"/>
      <c r="F27" s="153"/>
      <c r="G27" s="154">
        <v>0.9</v>
      </c>
      <c r="H27" s="154">
        <v>0.9</v>
      </c>
      <c r="I27" s="152">
        <v>5</v>
      </c>
      <c r="J27" s="152"/>
      <c r="K27" s="152">
        <v>5</v>
      </c>
      <c r="L27" s="152"/>
      <c r="M27" s="152"/>
      <c r="N27" s="152"/>
    </row>
    <row r="28" ht="15" customHeight="1" spans="1:14">
      <c r="A28" s="152" t="s">
        <v>115</v>
      </c>
      <c r="B28" s="152"/>
      <c r="C28" s="152"/>
      <c r="D28" s="152"/>
      <c r="E28" s="152"/>
      <c r="F28" s="152"/>
      <c r="G28" s="152"/>
      <c r="H28" s="152"/>
      <c r="I28" s="152">
        <f>SUM(I13:I27)</f>
        <v>100</v>
      </c>
      <c r="J28" s="152"/>
      <c r="K28" s="152">
        <f>SUM(K13:K27)</f>
        <v>90</v>
      </c>
      <c r="L28" s="152"/>
      <c r="M28" s="159"/>
      <c r="N28" s="159"/>
    </row>
    <row r="29" spans="1:14">
      <c r="A29" s="155" t="s">
        <v>116</v>
      </c>
      <c r="B29" s="156" t="s">
        <v>117</v>
      </c>
      <c r="C29" s="157"/>
      <c r="D29" s="157"/>
      <c r="E29" s="157"/>
      <c r="F29" s="157"/>
      <c r="G29" s="157"/>
      <c r="H29" s="157"/>
      <c r="I29" s="157"/>
      <c r="J29" s="157"/>
      <c r="K29" s="157"/>
      <c r="L29" s="157"/>
      <c r="M29" s="157"/>
      <c r="N29" s="160"/>
    </row>
    <row r="30" spans="1:14">
      <c r="A30" s="12" t="s">
        <v>118</v>
      </c>
      <c r="B30" s="12"/>
      <c r="C30" s="12"/>
      <c r="D30" s="12"/>
      <c r="E30" s="12"/>
      <c r="F30" s="12"/>
      <c r="G30" s="12"/>
      <c r="H30" s="12"/>
      <c r="I30" s="12"/>
      <c r="J30" s="12"/>
      <c r="K30" s="12"/>
      <c r="L30" s="12"/>
      <c r="M30" s="12"/>
      <c r="N30" s="12"/>
    </row>
    <row r="31" ht="51.95" customHeight="1" spans="1:14">
      <c r="A31" s="12" t="s">
        <v>119</v>
      </c>
      <c r="B31" s="12"/>
      <c r="C31" s="12"/>
      <c r="D31" s="12"/>
      <c r="E31" s="12"/>
      <c r="F31" s="12"/>
      <c r="G31" s="12"/>
      <c r="H31" s="12"/>
      <c r="I31" s="12"/>
      <c r="J31" s="12"/>
      <c r="K31" s="12"/>
      <c r="L31" s="12"/>
      <c r="M31" s="12"/>
      <c r="N31" s="12"/>
    </row>
    <row r="32" ht="41.1" customHeight="1" spans="1:14">
      <c r="A32" s="12" t="s">
        <v>120</v>
      </c>
      <c r="B32" s="12"/>
      <c r="C32" s="12"/>
      <c r="D32" s="12"/>
      <c r="E32" s="12"/>
      <c r="F32" s="12"/>
      <c r="G32" s="12"/>
      <c r="H32" s="12"/>
      <c r="I32" s="12"/>
      <c r="J32" s="12"/>
      <c r="K32" s="12"/>
      <c r="L32" s="12"/>
      <c r="M32" s="12"/>
      <c r="N32" s="12"/>
    </row>
    <row r="33" customFormat="1" ht="15.95" customHeight="1"/>
  </sheetData>
  <mergeCells count="121">
    <mergeCell ref="A1:N1"/>
    <mergeCell ref="A2:B2"/>
    <mergeCell ref="C2:N2"/>
    <mergeCell ref="A3:B3"/>
    <mergeCell ref="C3:G3"/>
    <mergeCell ref="H3:I3"/>
    <mergeCell ref="J3:N3"/>
    <mergeCell ref="C6:D6"/>
    <mergeCell ref="F6:G6"/>
    <mergeCell ref="H6:I6"/>
    <mergeCell ref="J6:K6"/>
    <mergeCell ref="L6:M6"/>
    <mergeCell ref="C7:D7"/>
    <mergeCell ref="F7:G7"/>
    <mergeCell ref="H7:I7"/>
    <mergeCell ref="J7:K7"/>
    <mergeCell ref="L7:M7"/>
    <mergeCell ref="C8:D8"/>
    <mergeCell ref="F8:G8"/>
    <mergeCell ref="H8:I8"/>
    <mergeCell ref="J8:K8"/>
    <mergeCell ref="L8:M8"/>
    <mergeCell ref="C9:D9"/>
    <mergeCell ref="F9:G9"/>
    <mergeCell ref="H9:I9"/>
    <mergeCell ref="J9:K9"/>
    <mergeCell ref="L9:M9"/>
    <mergeCell ref="B10:G10"/>
    <mergeCell ref="H10:N10"/>
    <mergeCell ref="B11:G11"/>
    <mergeCell ref="H11:N11"/>
    <mergeCell ref="D12:F12"/>
    <mergeCell ref="I12:J12"/>
    <mergeCell ref="K12:L12"/>
    <mergeCell ref="M12:N12"/>
    <mergeCell ref="D13:F13"/>
    <mergeCell ref="I13:J13"/>
    <mergeCell ref="K13:L13"/>
    <mergeCell ref="M13:N13"/>
    <mergeCell ref="D14:F14"/>
    <mergeCell ref="I14:J14"/>
    <mergeCell ref="K14:L14"/>
    <mergeCell ref="M14:N14"/>
    <mergeCell ref="D15:F15"/>
    <mergeCell ref="I15:J15"/>
    <mergeCell ref="K15:L15"/>
    <mergeCell ref="M15:N15"/>
    <mergeCell ref="D16:F16"/>
    <mergeCell ref="I16:J16"/>
    <mergeCell ref="K16:L16"/>
    <mergeCell ref="M16:N16"/>
    <mergeCell ref="D17:F17"/>
    <mergeCell ref="I17:J17"/>
    <mergeCell ref="K17:L17"/>
    <mergeCell ref="M17:N17"/>
    <mergeCell ref="D18:F18"/>
    <mergeCell ref="I18:J18"/>
    <mergeCell ref="K18:L18"/>
    <mergeCell ref="M18:N18"/>
    <mergeCell ref="D19:F19"/>
    <mergeCell ref="I19:J19"/>
    <mergeCell ref="K19:L19"/>
    <mergeCell ref="M19:N19"/>
    <mergeCell ref="D20:F20"/>
    <mergeCell ref="I20:J20"/>
    <mergeCell ref="K20:L20"/>
    <mergeCell ref="M20:N20"/>
    <mergeCell ref="D21:F21"/>
    <mergeCell ref="I21:J21"/>
    <mergeCell ref="K21:L21"/>
    <mergeCell ref="M21:N21"/>
    <mergeCell ref="D22:F22"/>
    <mergeCell ref="I22:J22"/>
    <mergeCell ref="K22:L22"/>
    <mergeCell ref="M22:N22"/>
    <mergeCell ref="D23:F23"/>
    <mergeCell ref="I23:J23"/>
    <mergeCell ref="K23:L23"/>
    <mergeCell ref="M23:N23"/>
    <mergeCell ref="D24:F24"/>
    <mergeCell ref="I24:J24"/>
    <mergeCell ref="K24:L24"/>
    <mergeCell ref="M24:N24"/>
    <mergeCell ref="D25:F25"/>
    <mergeCell ref="I25:J25"/>
    <mergeCell ref="K25:L25"/>
    <mergeCell ref="M25:N25"/>
    <mergeCell ref="D26:F26"/>
    <mergeCell ref="I26:J26"/>
    <mergeCell ref="K26:L26"/>
    <mergeCell ref="M26:N26"/>
    <mergeCell ref="D27:F27"/>
    <mergeCell ref="I27:J27"/>
    <mergeCell ref="K27:L27"/>
    <mergeCell ref="M27:N27"/>
    <mergeCell ref="A28:H28"/>
    <mergeCell ref="I28:J28"/>
    <mergeCell ref="K28:L28"/>
    <mergeCell ref="M28:N28"/>
    <mergeCell ref="B29:N29"/>
    <mergeCell ref="A30:N30"/>
    <mergeCell ref="A31:N31"/>
    <mergeCell ref="A32:N32"/>
    <mergeCell ref="A10:A11"/>
    <mergeCell ref="A12:A27"/>
    <mergeCell ref="B13:B21"/>
    <mergeCell ref="B22:B25"/>
    <mergeCell ref="B26:B27"/>
    <mergeCell ref="C13:C14"/>
    <mergeCell ref="C15:C17"/>
    <mergeCell ref="C18:C20"/>
    <mergeCell ref="C22:C23"/>
    <mergeCell ref="C26:C27"/>
    <mergeCell ref="E4:E5"/>
    <mergeCell ref="N4:N5"/>
    <mergeCell ref="A4:B9"/>
    <mergeCell ref="C4:D5"/>
    <mergeCell ref="F4:G5"/>
    <mergeCell ref="H4:I5"/>
    <mergeCell ref="J4:K5"/>
    <mergeCell ref="L4:M5"/>
  </mergeCells>
  <pageMargins left="0.75" right="0.75" top="1" bottom="1" header="0.511805555555556" footer="0.511805555555556"/>
  <pageSetup paperSize="9" scale="84"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8"/>
  <sheetViews>
    <sheetView workbookViewId="0">
      <selection activeCell="A1" sqref="A1:L1"/>
    </sheetView>
  </sheetViews>
  <sheetFormatPr defaultColWidth="9" defaultRowHeight="13.5"/>
  <cols>
    <col min="3" max="3" width="10.375" customWidth="1"/>
    <col min="4" max="4" width="36.125" customWidth="1"/>
  </cols>
  <sheetData>
    <row r="1" ht="25.5" spans="1:12">
      <c r="A1" s="1" t="s">
        <v>63</v>
      </c>
      <c r="B1" s="1"/>
      <c r="C1" s="1"/>
      <c r="D1" s="1"/>
      <c r="E1" s="1"/>
      <c r="F1" s="1"/>
      <c r="G1" s="1"/>
      <c r="H1" s="1"/>
      <c r="I1" s="1"/>
      <c r="J1" s="1"/>
      <c r="K1" s="1"/>
      <c r="L1" s="1"/>
    </row>
    <row r="2" spans="1:12">
      <c r="A2" s="16" t="s">
        <v>23</v>
      </c>
      <c r="B2" s="16"/>
      <c r="C2" s="16" t="s">
        <v>258</v>
      </c>
      <c r="D2" s="16"/>
      <c r="E2" s="16"/>
      <c r="F2" s="16"/>
      <c r="G2" s="16"/>
      <c r="H2" s="16"/>
      <c r="I2" s="16"/>
      <c r="J2" s="16"/>
      <c r="K2" s="16"/>
      <c r="L2" s="16"/>
    </row>
    <row r="3" spans="1:12">
      <c r="A3" s="16" t="s">
        <v>24</v>
      </c>
      <c r="B3" s="16"/>
      <c r="C3" s="16" t="s">
        <v>145</v>
      </c>
      <c r="D3" s="16"/>
      <c r="E3" s="16"/>
      <c r="F3" s="16" t="s">
        <v>65</v>
      </c>
      <c r="G3" s="16"/>
      <c r="H3" s="16" t="s">
        <v>123</v>
      </c>
      <c r="I3" s="16"/>
      <c r="J3" s="16"/>
      <c r="K3" s="16"/>
      <c r="L3" s="16"/>
    </row>
    <row r="4" spans="1:12">
      <c r="A4" s="16" t="s">
        <v>25</v>
      </c>
      <c r="B4" s="16"/>
      <c r="C4" s="16"/>
      <c r="D4" s="16" t="s">
        <v>66</v>
      </c>
      <c r="E4" s="16" t="s">
        <v>67</v>
      </c>
      <c r="F4" s="16" t="s">
        <v>68</v>
      </c>
      <c r="G4" s="16"/>
      <c r="H4" s="16" t="s">
        <v>69</v>
      </c>
      <c r="I4" s="16"/>
      <c r="J4" s="16" t="s">
        <v>70</v>
      </c>
      <c r="K4" s="16"/>
      <c r="L4" s="16" t="s">
        <v>71</v>
      </c>
    </row>
    <row r="5" spans="1:12">
      <c r="A5" s="16"/>
      <c r="B5" s="16"/>
      <c r="C5" s="16"/>
      <c r="D5" s="16"/>
      <c r="E5" s="16"/>
      <c r="F5" s="16"/>
      <c r="G5" s="16"/>
      <c r="H5" s="16"/>
      <c r="I5" s="16"/>
      <c r="J5" s="16"/>
      <c r="K5" s="16"/>
      <c r="L5" s="16"/>
    </row>
    <row r="6" spans="1:12">
      <c r="A6" s="16"/>
      <c r="B6" s="16"/>
      <c r="C6" s="17" t="s">
        <v>72</v>
      </c>
      <c r="D6" s="16">
        <v>120</v>
      </c>
      <c r="E6" s="16">
        <v>120</v>
      </c>
      <c r="F6" s="16">
        <v>120</v>
      </c>
      <c r="G6" s="16"/>
      <c r="H6" s="16">
        <v>10</v>
      </c>
      <c r="I6" s="16"/>
      <c r="J6" s="18">
        <v>1</v>
      </c>
      <c r="K6" s="16"/>
      <c r="L6" s="16">
        <v>10</v>
      </c>
    </row>
    <row r="7" ht="22.5" spans="1:12">
      <c r="A7" s="16"/>
      <c r="B7" s="16"/>
      <c r="C7" s="16" t="s">
        <v>73</v>
      </c>
      <c r="D7" s="16">
        <v>120</v>
      </c>
      <c r="E7" s="16">
        <v>120</v>
      </c>
      <c r="F7" s="16">
        <v>120</v>
      </c>
      <c r="G7" s="16"/>
      <c r="H7" s="16">
        <v>10</v>
      </c>
      <c r="I7" s="16"/>
      <c r="J7" s="18">
        <v>1</v>
      </c>
      <c r="K7" s="16"/>
      <c r="L7" s="16">
        <v>10</v>
      </c>
    </row>
    <row r="8" ht="22.5" spans="1:12">
      <c r="A8" s="16"/>
      <c r="B8" s="16"/>
      <c r="C8" s="16" t="s">
        <v>75</v>
      </c>
      <c r="D8" s="16"/>
      <c r="E8" s="16"/>
      <c r="F8" s="16"/>
      <c r="G8" s="16"/>
      <c r="H8" s="16" t="s">
        <v>74</v>
      </c>
      <c r="I8" s="16"/>
      <c r="J8" s="16"/>
      <c r="K8" s="16"/>
      <c r="L8" s="16" t="s">
        <v>74</v>
      </c>
    </row>
    <row r="9" spans="1:12">
      <c r="A9" s="16"/>
      <c r="B9" s="16"/>
      <c r="C9" s="16" t="s">
        <v>34</v>
      </c>
      <c r="D9" s="16"/>
      <c r="E9" s="16"/>
      <c r="F9" s="16"/>
      <c r="G9" s="16"/>
      <c r="H9" s="16" t="s">
        <v>74</v>
      </c>
      <c r="I9" s="16"/>
      <c r="J9" s="16"/>
      <c r="K9" s="16"/>
      <c r="L9" s="16" t="s">
        <v>74</v>
      </c>
    </row>
    <row r="10" ht="23" customHeight="1" spans="1:12">
      <c r="A10" s="16" t="s">
        <v>76</v>
      </c>
      <c r="B10" s="16" t="s">
        <v>77</v>
      </c>
      <c r="C10" s="16"/>
      <c r="D10" s="16"/>
      <c r="E10" s="16"/>
      <c r="F10" s="16" t="s">
        <v>78</v>
      </c>
      <c r="G10" s="16"/>
      <c r="H10" s="16"/>
      <c r="I10" s="16"/>
      <c r="J10" s="16"/>
      <c r="K10" s="16"/>
      <c r="L10" s="16"/>
    </row>
    <row r="11" ht="69" customHeight="1" spans="1:12">
      <c r="A11" s="16"/>
      <c r="B11" s="53" t="s">
        <v>259</v>
      </c>
      <c r="C11" s="53"/>
      <c r="D11" s="53"/>
      <c r="E11" s="53"/>
      <c r="F11" s="53" t="s">
        <v>260</v>
      </c>
      <c r="G11" s="53"/>
      <c r="H11" s="53"/>
      <c r="I11" s="53"/>
      <c r="J11" s="53"/>
      <c r="K11" s="53"/>
      <c r="L11" s="53"/>
    </row>
    <row r="12" ht="23" customHeight="1" spans="1:12">
      <c r="A12" s="22" t="s">
        <v>81</v>
      </c>
      <c r="B12" s="16" t="s">
        <v>82</v>
      </c>
      <c r="C12" s="16" t="s">
        <v>83</v>
      </c>
      <c r="D12" s="16" t="s">
        <v>84</v>
      </c>
      <c r="E12" s="16" t="s">
        <v>85</v>
      </c>
      <c r="F12" s="16" t="s">
        <v>86</v>
      </c>
      <c r="G12" s="16" t="s">
        <v>69</v>
      </c>
      <c r="H12" s="16"/>
      <c r="I12" s="16" t="s">
        <v>71</v>
      </c>
      <c r="J12" s="16"/>
      <c r="K12" s="16" t="s">
        <v>87</v>
      </c>
      <c r="L12" s="16"/>
    </row>
    <row r="13" ht="23" customHeight="1" spans="1:12">
      <c r="A13" s="22"/>
      <c r="B13" s="16" t="s">
        <v>88</v>
      </c>
      <c r="C13" s="16" t="s">
        <v>89</v>
      </c>
      <c r="D13" s="78" t="s">
        <v>261</v>
      </c>
      <c r="E13" s="79">
        <v>127</v>
      </c>
      <c r="F13" s="80">
        <v>127</v>
      </c>
      <c r="G13" s="16">
        <v>5</v>
      </c>
      <c r="H13" s="16"/>
      <c r="I13" s="16">
        <v>5</v>
      </c>
      <c r="J13" s="16"/>
      <c r="K13" s="16"/>
      <c r="L13" s="16"/>
    </row>
    <row r="14" ht="23" customHeight="1" spans="1:12">
      <c r="A14" s="22"/>
      <c r="B14" s="16"/>
      <c r="C14" s="16"/>
      <c r="D14" s="78" t="s">
        <v>262</v>
      </c>
      <c r="E14" s="79">
        <v>25</v>
      </c>
      <c r="F14" s="16">
        <v>25</v>
      </c>
      <c r="G14" s="16">
        <v>5</v>
      </c>
      <c r="H14" s="16"/>
      <c r="I14" s="16">
        <v>5</v>
      </c>
      <c r="J14" s="16"/>
      <c r="K14" s="16"/>
      <c r="L14" s="16"/>
    </row>
    <row r="15" ht="23" customHeight="1" spans="1:12">
      <c r="A15" s="22"/>
      <c r="B15" s="16"/>
      <c r="C15" s="16"/>
      <c r="D15" s="78" t="s">
        <v>263</v>
      </c>
      <c r="E15" s="79">
        <v>17</v>
      </c>
      <c r="F15" s="16">
        <v>17</v>
      </c>
      <c r="G15" s="31">
        <v>5</v>
      </c>
      <c r="H15" s="33"/>
      <c r="I15" s="31">
        <v>5</v>
      </c>
      <c r="J15" s="33"/>
      <c r="K15" s="31"/>
      <c r="L15" s="33"/>
    </row>
    <row r="16" ht="23" customHeight="1" spans="1:12">
      <c r="A16" s="22"/>
      <c r="B16" s="16"/>
      <c r="C16" s="16"/>
      <c r="D16" s="78" t="s">
        <v>264</v>
      </c>
      <c r="E16" s="79" t="s">
        <v>265</v>
      </c>
      <c r="F16" s="35" t="s">
        <v>266</v>
      </c>
      <c r="G16" s="16">
        <v>5</v>
      </c>
      <c r="H16" s="16"/>
      <c r="I16" s="16">
        <v>5</v>
      </c>
      <c r="J16" s="16"/>
      <c r="K16" s="16"/>
      <c r="L16" s="16"/>
    </row>
    <row r="17" ht="23" customHeight="1" spans="1:12">
      <c r="A17" s="22"/>
      <c r="B17" s="16"/>
      <c r="C17" s="16" t="s">
        <v>92</v>
      </c>
      <c r="D17" s="78" t="s">
        <v>267</v>
      </c>
      <c r="E17" s="79" t="s">
        <v>268</v>
      </c>
      <c r="F17" s="16" t="s">
        <v>268</v>
      </c>
      <c r="G17" s="16">
        <v>5</v>
      </c>
      <c r="H17" s="16"/>
      <c r="I17" s="16">
        <v>5</v>
      </c>
      <c r="J17" s="16"/>
      <c r="K17" s="16"/>
      <c r="L17" s="16"/>
    </row>
    <row r="18" ht="23" customHeight="1" spans="1:12">
      <c r="A18" s="22"/>
      <c r="B18" s="16"/>
      <c r="C18" s="16"/>
      <c r="D18" s="78" t="s">
        <v>269</v>
      </c>
      <c r="E18" s="79" t="s">
        <v>270</v>
      </c>
      <c r="F18" s="18">
        <v>1</v>
      </c>
      <c r="G18" s="16">
        <v>5</v>
      </c>
      <c r="H18" s="16"/>
      <c r="I18" s="16">
        <v>5</v>
      </c>
      <c r="J18" s="16"/>
      <c r="K18" s="16"/>
      <c r="L18" s="16"/>
    </row>
    <row r="19" ht="23" customHeight="1" spans="1:12">
      <c r="A19" s="22"/>
      <c r="B19" s="16"/>
      <c r="C19" s="16"/>
      <c r="D19" s="78" t="s">
        <v>271</v>
      </c>
      <c r="E19" s="79" t="s">
        <v>272</v>
      </c>
      <c r="F19" s="18">
        <v>1</v>
      </c>
      <c r="G19" s="31">
        <v>3</v>
      </c>
      <c r="H19" s="33"/>
      <c r="I19" s="31">
        <v>3</v>
      </c>
      <c r="J19" s="33"/>
      <c r="K19" s="31"/>
      <c r="L19" s="33"/>
    </row>
    <row r="20" ht="23" customHeight="1" spans="1:12">
      <c r="A20" s="22"/>
      <c r="B20" s="16"/>
      <c r="C20" s="16"/>
      <c r="D20" s="78" t="s">
        <v>273</v>
      </c>
      <c r="E20" s="79" t="s">
        <v>272</v>
      </c>
      <c r="F20" s="18">
        <v>1</v>
      </c>
      <c r="G20" s="31">
        <v>3</v>
      </c>
      <c r="H20" s="33"/>
      <c r="I20" s="31">
        <v>3</v>
      </c>
      <c r="J20" s="33"/>
      <c r="K20" s="31"/>
      <c r="L20" s="33"/>
    </row>
    <row r="21" ht="23" customHeight="1" spans="1:12">
      <c r="A21" s="22"/>
      <c r="B21" s="16"/>
      <c r="C21" s="16"/>
      <c r="D21" s="145" t="s">
        <v>274</v>
      </c>
      <c r="E21" s="79" t="s">
        <v>272</v>
      </c>
      <c r="F21" s="18">
        <v>1</v>
      </c>
      <c r="G21" s="16">
        <v>3</v>
      </c>
      <c r="H21" s="16"/>
      <c r="I21" s="16">
        <v>3</v>
      </c>
      <c r="J21" s="16"/>
      <c r="K21" s="16"/>
      <c r="L21" s="16"/>
    </row>
    <row r="22" ht="23" customHeight="1" spans="1:12">
      <c r="A22" s="22"/>
      <c r="B22" s="16"/>
      <c r="C22" s="16" t="s">
        <v>94</v>
      </c>
      <c r="D22" s="78" t="s">
        <v>275</v>
      </c>
      <c r="E22" s="79" t="s">
        <v>276</v>
      </c>
      <c r="F22" s="18">
        <v>1</v>
      </c>
      <c r="G22" s="16">
        <v>3</v>
      </c>
      <c r="H22" s="16"/>
      <c r="I22" s="16">
        <v>3</v>
      </c>
      <c r="J22" s="16"/>
      <c r="K22" s="16"/>
      <c r="L22" s="16"/>
    </row>
    <row r="23" ht="23" customHeight="1" spans="1:12">
      <c r="A23" s="22"/>
      <c r="B23" s="16"/>
      <c r="C23" s="16"/>
      <c r="D23" s="78" t="s">
        <v>277</v>
      </c>
      <c r="E23" s="79" t="s">
        <v>164</v>
      </c>
      <c r="F23" s="16" t="s">
        <v>164</v>
      </c>
      <c r="G23" s="16">
        <v>3</v>
      </c>
      <c r="H23" s="16"/>
      <c r="I23" s="16">
        <v>3</v>
      </c>
      <c r="J23" s="16"/>
      <c r="K23" s="16"/>
      <c r="L23" s="16"/>
    </row>
    <row r="24" ht="23" customHeight="1" spans="1:12">
      <c r="A24" s="22"/>
      <c r="B24" s="16"/>
      <c r="C24" s="23" t="s">
        <v>96</v>
      </c>
      <c r="D24" s="78" t="s">
        <v>278</v>
      </c>
      <c r="E24" s="79" t="s">
        <v>279</v>
      </c>
      <c r="F24" s="16" t="s">
        <v>279</v>
      </c>
      <c r="G24" s="31">
        <v>3</v>
      </c>
      <c r="H24" s="33"/>
      <c r="I24" s="31">
        <v>3</v>
      </c>
      <c r="J24" s="33"/>
      <c r="K24" s="31"/>
      <c r="L24" s="33"/>
    </row>
    <row r="25" ht="23" customHeight="1" spans="1:12">
      <c r="A25" s="22"/>
      <c r="B25" s="16"/>
      <c r="C25" s="26"/>
      <c r="D25" s="78" t="s">
        <v>280</v>
      </c>
      <c r="E25" s="79" t="s">
        <v>279</v>
      </c>
      <c r="F25" s="35" t="s">
        <v>279</v>
      </c>
      <c r="G25" s="16">
        <v>2</v>
      </c>
      <c r="H25" s="16"/>
      <c r="I25" s="16">
        <v>2</v>
      </c>
      <c r="J25" s="16"/>
      <c r="K25" s="16"/>
      <c r="L25" s="16"/>
    </row>
    <row r="26" ht="23" customHeight="1" spans="1:12">
      <c r="A26" s="22"/>
      <c r="B26" s="16" t="s">
        <v>99</v>
      </c>
      <c r="C26" s="16" t="s">
        <v>100</v>
      </c>
      <c r="D26" s="146" t="s">
        <v>281</v>
      </c>
      <c r="E26" s="147" t="s">
        <v>282</v>
      </c>
      <c r="F26" s="16" t="s">
        <v>282</v>
      </c>
      <c r="G26" s="16">
        <v>5</v>
      </c>
      <c r="H26" s="16"/>
      <c r="I26" s="16">
        <v>5</v>
      </c>
      <c r="J26" s="16"/>
      <c r="K26" s="16"/>
      <c r="L26" s="16"/>
    </row>
    <row r="27" ht="23" customHeight="1" spans="1:12">
      <c r="A27" s="22"/>
      <c r="B27" s="16"/>
      <c r="C27" s="16" t="s">
        <v>102</v>
      </c>
      <c r="D27" s="78" t="s">
        <v>283</v>
      </c>
      <c r="E27" s="79" t="s">
        <v>284</v>
      </c>
      <c r="F27" s="79" t="s">
        <v>284</v>
      </c>
      <c r="G27" s="16">
        <v>5</v>
      </c>
      <c r="H27" s="16"/>
      <c r="I27" s="16">
        <v>5</v>
      </c>
      <c r="J27" s="16"/>
      <c r="K27" s="16"/>
      <c r="L27" s="16"/>
    </row>
    <row r="28" ht="23" customHeight="1" spans="1:12">
      <c r="A28" s="22"/>
      <c r="B28" s="16"/>
      <c r="C28" s="16"/>
      <c r="D28" s="78" t="s">
        <v>285</v>
      </c>
      <c r="E28" s="79" t="s">
        <v>286</v>
      </c>
      <c r="F28" s="79" t="s">
        <v>286</v>
      </c>
      <c r="G28" s="16">
        <v>5</v>
      </c>
      <c r="H28" s="16"/>
      <c r="I28" s="16">
        <v>5</v>
      </c>
      <c r="J28" s="16"/>
      <c r="K28" s="16"/>
      <c r="L28" s="16"/>
    </row>
    <row r="29" ht="23" customHeight="1" spans="1:12">
      <c r="A29" s="22"/>
      <c r="B29" s="16"/>
      <c r="C29" s="16" t="s">
        <v>105</v>
      </c>
      <c r="D29" s="78" t="s">
        <v>287</v>
      </c>
      <c r="E29" s="79" t="s">
        <v>110</v>
      </c>
      <c r="F29" s="79" t="s">
        <v>110</v>
      </c>
      <c r="G29" s="16">
        <v>5</v>
      </c>
      <c r="H29" s="16"/>
      <c r="I29" s="16">
        <v>5</v>
      </c>
      <c r="J29" s="16"/>
      <c r="K29" s="16"/>
      <c r="L29" s="16"/>
    </row>
    <row r="30" ht="23" customHeight="1" spans="1:12">
      <c r="A30" s="22"/>
      <c r="B30" s="16"/>
      <c r="C30" s="16" t="s">
        <v>108</v>
      </c>
      <c r="D30" s="78" t="s">
        <v>288</v>
      </c>
      <c r="E30" s="79" t="s">
        <v>289</v>
      </c>
      <c r="F30" s="79" t="s">
        <v>289</v>
      </c>
      <c r="G30" s="16">
        <v>5</v>
      </c>
      <c r="H30" s="16"/>
      <c r="I30" s="16">
        <v>5</v>
      </c>
      <c r="J30" s="16"/>
      <c r="K30" s="16"/>
      <c r="L30" s="16"/>
    </row>
    <row r="31" ht="23" customHeight="1" spans="1:12">
      <c r="A31" s="22"/>
      <c r="B31" s="16"/>
      <c r="C31" s="16"/>
      <c r="D31" s="78" t="s">
        <v>290</v>
      </c>
      <c r="E31" s="79" t="s">
        <v>291</v>
      </c>
      <c r="F31" s="79" t="s">
        <v>291</v>
      </c>
      <c r="G31" s="16">
        <v>5</v>
      </c>
      <c r="H31" s="16"/>
      <c r="I31" s="16">
        <v>5</v>
      </c>
      <c r="J31" s="16"/>
      <c r="K31" s="16"/>
      <c r="L31" s="16"/>
    </row>
    <row r="32" ht="23" customHeight="1" spans="1:12">
      <c r="A32" s="22"/>
      <c r="B32" s="16" t="s">
        <v>111</v>
      </c>
      <c r="C32" s="16" t="s">
        <v>112</v>
      </c>
      <c r="D32" s="78" t="s">
        <v>292</v>
      </c>
      <c r="E32" s="79" t="s">
        <v>293</v>
      </c>
      <c r="F32" s="16" t="s">
        <v>293</v>
      </c>
      <c r="G32" s="16">
        <v>5</v>
      </c>
      <c r="H32" s="16"/>
      <c r="I32" s="16">
        <v>5</v>
      </c>
      <c r="J32" s="16"/>
      <c r="K32" s="16"/>
      <c r="L32" s="16"/>
    </row>
    <row r="33" ht="23" customHeight="1" spans="1:12">
      <c r="A33" s="22"/>
      <c r="B33" s="16"/>
      <c r="C33" s="16"/>
      <c r="D33" s="78" t="s">
        <v>294</v>
      </c>
      <c r="E33" s="79" t="s">
        <v>161</v>
      </c>
      <c r="F33" s="16" t="s">
        <v>161</v>
      </c>
      <c r="G33" s="16">
        <v>5</v>
      </c>
      <c r="H33" s="16"/>
      <c r="I33" s="16">
        <v>5</v>
      </c>
      <c r="J33" s="16"/>
      <c r="K33" s="16"/>
      <c r="L33" s="16"/>
    </row>
    <row r="34" ht="23" customHeight="1" spans="1:12">
      <c r="A34" s="16" t="s">
        <v>115</v>
      </c>
      <c r="B34" s="16"/>
      <c r="C34" s="16"/>
      <c r="D34" s="16"/>
      <c r="E34" s="16"/>
      <c r="F34" s="16"/>
      <c r="G34" s="16">
        <v>100</v>
      </c>
      <c r="H34" s="16"/>
      <c r="I34" s="16">
        <v>100</v>
      </c>
      <c r="J34" s="16"/>
      <c r="K34" s="55"/>
      <c r="L34" s="55"/>
    </row>
    <row r="35" ht="23" customHeight="1" spans="1:12">
      <c r="A35" s="44" t="s">
        <v>116</v>
      </c>
      <c r="B35" s="45" t="s">
        <v>181</v>
      </c>
      <c r="C35" s="46"/>
      <c r="D35" s="46"/>
      <c r="E35" s="46"/>
      <c r="F35" s="46"/>
      <c r="G35" s="46"/>
      <c r="H35" s="46"/>
      <c r="I35" s="46"/>
      <c r="J35" s="46"/>
      <c r="K35" s="46"/>
      <c r="L35" s="52"/>
    </row>
    <row r="36" spans="1:12">
      <c r="A36" s="47" t="s">
        <v>118</v>
      </c>
      <c r="B36" s="47"/>
      <c r="C36" s="47"/>
      <c r="D36" s="47"/>
      <c r="E36" s="47"/>
      <c r="F36" s="47"/>
      <c r="G36" s="47"/>
      <c r="H36" s="47"/>
      <c r="I36" s="47"/>
      <c r="J36" s="47"/>
      <c r="K36" s="47"/>
      <c r="L36" s="47"/>
    </row>
    <row r="37" spans="1:12">
      <c r="A37" s="47" t="s">
        <v>119</v>
      </c>
      <c r="B37" s="47"/>
      <c r="C37" s="47"/>
      <c r="D37" s="47"/>
      <c r="E37" s="47"/>
      <c r="F37" s="47"/>
      <c r="G37" s="47"/>
      <c r="H37" s="47"/>
      <c r="I37" s="47"/>
      <c r="J37" s="47"/>
      <c r="K37" s="47"/>
      <c r="L37" s="47"/>
    </row>
    <row r="38" spans="1:12">
      <c r="A38" s="47" t="s">
        <v>120</v>
      </c>
      <c r="B38" s="47"/>
      <c r="C38" s="47"/>
      <c r="D38" s="47"/>
      <c r="E38" s="47"/>
      <c r="F38" s="47"/>
      <c r="G38" s="47"/>
      <c r="H38" s="47"/>
      <c r="I38" s="47"/>
      <c r="J38" s="47"/>
      <c r="K38" s="47"/>
      <c r="L38" s="47"/>
    </row>
  </sheetData>
  <mergeCells count="117">
    <mergeCell ref="A1:L1"/>
    <mergeCell ref="A2:B2"/>
    <mergeCell ref="C2:L2"/>
    <mergeCell ref="A3:B3"/>
    <mergeCell ref="C3:E3"/>
    <mergeCell ref="F3:G3"/>
    <mergeCell ref="H3:L3"/>
    <mergeCell ref="F6:G6"/>
    <mergeCell ref="H6:I6"/>
    <mergeCell ref="J6:K6"/>
    <mergeCell ref="F7:G7"/>
    <mergeCell ref="H7:I7"/>
    <mergeCell ref="J7:K7"/>
    <mergeCell ref="F8:G8"/>
    <mergeCell ref="H8:I8"/>
    <mergeCell ref="J8:K8"/>
    <mergeCell ref="F9:G9"/>
    <mergeCell ref="H9:I9"/>
    <mergeCell ref="J9:K9"/>
    <mergeCell ref="B10:E10"/>
    <mergeCell ref="F10:L10"/>
    <mergeCell ref="B11:E11"/>
    <mergeCell ref="F11:L11"/>
    <mergeCell ref="G12:H12"/>
    <mergeCell ref="I12:J12"/>
    <mergeCell ref="K12:L12"/>
    <mergeCell ref="G13:H13"/>
    <mergeCell ref="I13:J13"/>
    <mergeCell ref="K13:L13"/>
    <mergeCell ref="G14:H14"/>
    <mergeCell ref="I14:J14"/>
    <mergeCell ref="K14:L14"/>
    <mergeCell ref="G15:H15"/>
    <mergeCell ref="I15:J15"/>
    <mergeCell ref="K15:L15"/>
    <mergeCell ref="G16:H16"/>
    <mergeCell ref="I16:J16"/>
    <mergeCell ref="K16:L16"/>
    <mergeCell ref="G17:H17"/>
    <mergeCell ref="I17:J17"/>
    <mergeCell ref="K17:L17"/>
    <mergeCell ref="G18:H18"/>
    <mergeCell ref="I18:J18"/>
    <mergeCell ref="K18:L18"/>
    <mergeCell ref="G19:H19"/>
    <mergeCell ref="I19:J19"/>
    <mergeCell ref="K19:L19"/>
    <mergeCell ref="G20:H20"/>
    <mergeCell ref="I20:J20"/>
    <mergeCell ref="K20:L20"/>
    <mergeCell ref="G21:H21"/>
    <mergeCell ref="I21:J21"/>
    <mergeCell ref="K21:L21"/>
    <mergeCell ref="G22:H22"/>
    <mergeCell ref="I22:J22"/>
    <mergeCell ref="K22:L22"/>
    <mergeCell ref="G23:H23"/>
    <mergeCell ref="I23:J23"/>
    <mergeCell ref="K23:L23"/>
    <mergeCell ref="G24:H24"/>
    <mergeCell ref="I24:J24"/>
    <mergeCell ref="K24:L24"/>
    <mergeCell ref="G25:H25"/>
    <mergeCell ref="I25:J25"/>
    <mergeCell ref="K25:L25"/>
    <mergeCell ref="G26:H26"/>
    <mergeCell ref="I26:J26"/>
    <mergeCell ref="K26:L26"/>
    <mergeCell ref="G27:H27"/>
    <mergeCell ref="I27:J27"/>
    <mergeCell ref="K27:L27"/>
    <mergeCell ref="G28:H28"/>
    <mergeCell ref="I28:J28"/>
    <mergeCell ref="K28:L28"/>
    <mergeCell ref="G29:H29"/>
    <mergeCell ref="I29:J29"/>
    <mergeCell ref="K29:L29"/>
    <mergeCell ref="G30:H30"/>
    <mergeCell ref="I30:J30"/>
    <mergeCell ref="K30:L30"/>
    <mergeCell ref="G31:H31"/>
    <mergeCell ref="I31:J31"/>
    <mergeCell ref="K31:L31"/>
    <mergeCell ref="G32:H32"/>
    <mergeCell ref="I32:J32"/>
    <mergeCell ref="K32:L32"/>
    <mergeCell ref="G33:H33"/>
    <mergeCell ref="I33:J33"/>
    <mergeCell ref="K33:L33"/>
    <mergeCell ref="A34:F34"/>
    <mergeCell ref="G34:H34"/>
    <mergeCell ref="I34:J34"/>
    <mergeCell ref="K34:L34"/>
    <mergeCell ref="B35:L35"/>
    <mergeCell ref="A36:L36"/>
    <mergeCell ref="A37:L37"/>
    <mergeCell ref="A38:L38"/>
    <mergeCell ref="A10:A11"/>
    <mergeCell ref="A12:A33"/>
    <mergeCell ref="B13:B25"/>
    <mergeCell ref="B26:B31"/>
    <mergeCell ref="B32:B33"/>
    <mergeCell ref="C4:C5"/>
    <mergeCell ref="C13:C16"/>
    <mergeCell ref="C17:C21"/>
    <mergeCell ref="C22:C23"/>
    <mergeCell ref="C24:C25"/>
    <mergeCell ref="C27:C28"/>
    <mergeCell ref="C30:C31"/>
    <mergeCell ref="C32:C33"/>
    <mergeCell ref="D4:D5"/>
    <mergeCell ref="E4:E5"/>
    <mergeCell ref="L4:L5"/>
    <mergeCell ref="A4:B9"/>
    <mergeCell ref="F4:G5"/>
    <mergeCell ref="H4:I5"/>
    <mergeCell ref="J4:K5"/>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23</vt:i4>
      </vt:variant>
    </vt:vector>
  </HeadingPairs>
  <TitlesOfParts>
    <vt:vector size="23" baseType="lpstr">
      <vt:lpstr>机关2022年度基本支出预算执行情况表</vt:lpstr>
      <vt:lpstr>部门预算项目支出绩效自评结果汇总表</vt:lpstr>
      <vt:lpstr>2022年度天保工程社会保险补助(中央)</vt:lpstr>
      <vt:lpstr>2022年度天保工程政社性人员补助(中央)</vt:lpstr>
      <vt:lpstr>2022年森林防火专项补助资金(省级)</vt:lpstr>
      <vt:lpstr>2022年度国家重点野生动植物保护补助(中央)</vt:lpstr>
      <vt:lpstr>禁种铲毒(省级)</vt:lpstr>
      <vt:lpstr>林政执法工作经费（省级）</vt:lpstr>
      <vt:lpstr>森林草原火灾风险普查经费（省级）</vt:lpstr>
      <vt:lpstr>房租收入返还（省级）</vt:lpstr>
      <vt:lpstr>农业保险保费补贴资金（中央）</vt:lpstr>
      <vt:lpstr>农业保险保费补贴资金（省级）</vt:lpstr>
      <vt:lpstr>重大项目前期费资金（省级）</vt:lpstr>
      <vt:lpstr>草原防火物资储备库建设（中央）</vt:lpstr>
      <vt:lpstr>秦岭西段水源涵养与生物多样性保护恢复项目（中央）</vt:lpstr>
      <vt:lpstr>陇中地区生态保护修复和水土流失综合治理项目（中央）</vt:lpstr>
      <vt:lpstr>森林生态效益补偿（中央）</vt:lpstr>
      <vt:lpstr>2021年度野生动植物及生物多样性保护补助项目（省级）</vt:lpstr>
      <vt:lpstr>2021年度国家重点野生动植物保护补助项目（中央）</vt:lpstr>
      <vt:lpstr>2021年度湿地保护修复项目（省级）</vt:lpstr>
      <vt:lpstr>2021年林业有害生物防治（中央）</vt:lpstr>
      <vt:lpstr>2021年森林植被恢复费（省级）</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WPS_1559722622</cp:lastModifiedBy>
  <dcterms:created xsi:type="dcterms:W3CDTF">2018-12-06T00:45:00Z</dcterms:created>
  <cp:lastPrinted>2020-03-13T02:25:00Z</cp:lastPrinted>
  <dcterms:modified xsi:type="dcterms:W3CDTF">2023-11-09T08:43:58Z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2052-12.1.0.15712</vt:lpwstr>
  </property>
  <property fmtid="{D5CDD505-2E9C-101B-9397-08002B2CF9AE}" pid="3" name="ICV">
    <vt:lpwstr>22C65AA05F484DD7AE688FFCEC82AAD5</vt:lpwstr>
  </property>
</Properties>
</file>